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319-2021\WORK IN PROGRESS\319-2021\"/>
    </mc:Choice>
  </mc:AlternateContent>
  <xr:revisionPtr revIDLastSave="0" documentId="13_ncr:1_{2895558D-4DB2-4E87-BA8C-639D540053E7}" xr6:coauthVersionLast="36" xr6:coauthVersionMax="36" xr10:uidLastSave="{00000000-0000-0000-0000-000000000000}"/>
  <bookViews>
    <workbookView xWindow="0" yWindow="-15" windowWidth="14610" windowHeight="7590" firstSheet="2" activeTab="2" xr2:uid="{00000000-000D-0000-FFFF-FFFF00000000}"/>
  </bookViews>
  <sheets>
    <sheet name="Instructions" sheetId="10" state="hidden" r:id="rId1"/>
    <sheet name="Unit prices" sheetId="2" state="hidden" r:id="rId2"/>
    <sheet name="Lump Sum Price" sheetId="9"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Price'!$A$1:$G$14</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Price'!$A$6:$F$26</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21" i="9" l="1"/>
  <c r="G19" i="9"/>
  <c r="G20" i="9"/>
  <c r="G22" i="9"/>
  <c r="G23" i="9"/>
  <c r="G24" i="9"/>
  <c r="G25" i="9"/>
  <c r="G26" i="9"/>
  <c r="G18" i="9" l="1"/>
  <c r="E9" i="9" l="1"/>
  <c r="A19" i="9" l="1"/>
  <c r="A20" i="9" s="1"/>
  <c r="A21" i="9" s="1"/>
  <c r="A22" i="9" s="1"/>
  <c r="A23" i="9" s="1"/>
  <c r="A24" i="9" s="1"/>
  <c r="A25" i="9" s="1"/>
  <c r="A26" i="9" s="1"/>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<sst xmlns="http://schemas.openxmlformats.org/spreadsheetml/2006/main" count="387" uniqueCount="183">
  <si>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</si>
  <si>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</si>
  <si>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</si>
  <si>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</si>
  <si>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</si>
  <si>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</si>
  <si>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</si>
  <si>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</si>
  <si>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</si>
  <si>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</si>
  <si>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</si>
  <si>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</si>
  <si>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</si>
  <si>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</si>
  <si>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LS</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</si>
  <si>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</si>
  <si>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</si>
  <si>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</si>
  <si>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</si>
  <si>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</si>
  <si>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</si>
  <si>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</si>
  <si>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</si>
  <si>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</si>
  <si>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</si>
  <si>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</si>
  <si>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</si>
  <si>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</si>
  <si>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</si>
  <si>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</si>
  <si>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</si>
  <si>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</si>
  <si>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</si>
  <si>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</si>
  <si>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</si>
  <si>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</si>
  <si>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</si>
  <si>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</si>
  <si>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</si>
  <si>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</si>
  <si>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</si>
  <si>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</si>
  <si>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</si>
  <si>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</si>
  <si>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</si>
  <si>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</si>
  <si>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</si>
  <si>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</si>
  <si>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</si>
  <si>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</si>
  <si>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</si>
  <si>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</si>
  <si>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</si>
  <si>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</si>
  <si>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</si>
  <si>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</si>
  <si>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</si>
  <si>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</si>
  <si>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</si>
  <si>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</si>
  <si>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</si>
  <si>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</si>
  <si>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</si>
  <si>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</si>
  <si>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</si>
  <si>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</si>
  <si>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</si>
  <si>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</si>
  <si>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</si>
  <si>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</si>
  <si>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</si>
  <si>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</si>
  <si>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</si>
  <si>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</si>
  <si>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</si>
  <si>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</si>
  <si>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</si>
  <si>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</si>
  <si>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</si>
  <si>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</si>
  <si>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</si>
  <si>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</si>
  <si>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</si>
  <si>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</si>
  <si>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</si>
  <si>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</si>
  <si>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</si>
  <si>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</si>
  <si>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</si>
  <si>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</si>
  <si>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</si>
  <si>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</si>
  <si>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</si>
  <si>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</si>
  <si>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</si>
  <si>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</si>
  <si>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</si>
  <si>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</si>
  <si>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</si>
  <si>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</si>
  <si>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</si>
  <si>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</si>
  <si>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</si>
  <si>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</si>
  <si>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</si>
  <si>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</si>
  <si>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</si>
  <si>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</si>
  <si>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</si>
  <si>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</si>
  <si>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</si>
  <si>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</si>
  <si>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</si>
  <si>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</si>
  <si>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</si>
  <si>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</si>
  <si>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</si>
  <si>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</si>
  <si>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</si>
  <si>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</si>
  <si>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</si>
  <si>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</si>
  <si>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</si>
  <si>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</si>
  <si>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</si>
  <si>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</si>
  <si>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</si>
  <si>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</si>
  <si>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</si>
  <si>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</si>
  <si>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</si>
  <si>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</si>
  <si>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</si>
  <si>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</si>
  <si>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</si>
  <si>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</si>
  <si>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</si>
  <si>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</si>
  <si>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</si>
  <si>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</si>
  <si>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</si>
  <si>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</si>
  <si>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</si>
  <si>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</si>
  <si>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</si>
  <si>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</si>
  <si>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</si>
  <si>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</si>
  <si>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</si>
  <si>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</si>
  <si>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</si>
  <si>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</si>
  <si>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</si>
  <si>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</si>
  <si>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</si>
  <si>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</si>
  <si>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</si>
  <si>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</si>
  <si>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</si>
  <si>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</si>
  <si>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</si>
  <si>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</si>
  <si>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</si>
  <si>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</si>
  <si>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</si>
  <si>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</si>
  <si>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</si>
  <si>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</si>
  <si>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</si>
  <si>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</si>
  <si>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</si>
  <si>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</si>
  <si>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</si>
  <si>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</si>
  <si>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</si>
  <si>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</si>
  <si>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</si>
  <si>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</si>
  <si>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INTEGRATION PLATFORM AS A SERVICE (IPAAS) ON MICROSOFT AZURE - BASELINE PACKAGE</t>
  </si>
  <si>
    <t>D2.2(a), E2</t>
  </si>
  <si>
    <t>(See B10 clause in Tender document)</t>
  </si>
  <si>
    <r>
      <rPr>
        <b/>
        <sz val="10"/>
        <rFont val="Arial"/>
        <family val="2"/>
      </rPr>
      <t>Optional Prices</t>
    </r>
    <r>
      <rPr>
        <sz val="10"/>
        <rFont val="Arial"/>
        <family val="2"/>
      </rPr>
      <t>: E3 Scalability beyond Baseline Package and E4 Additional Features</t>
    </r>
  </si>
  <si>
    <r>
      <t xml:space="preserve">Note: </t>
    </r>
    <r>
      <rPr>
        <b/>
        <sz val="10"/>
        <rFont val="Arial"/>
        <family val="2"/>
      </rPr>
      <t>Optional Prices</t>
    </r>
    <r>
      <rPr>
        <sz val="10"/>
        <rFont val="Arial"/>
        <family val="2"/>
      </rPr>
      <t xml:space="preserve"> are for information purposes only and will not be evaluated as part of Total Bid Price.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</si>
</sst>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96">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xf>
    <xf numFmtId="164" fontId="0" fillId="0" borderId="30" xfId="0" applyNumberFormat="1" applyBorder="1" applyAlignment="1" applyProtection="1"/>
    <xf numFmtId="0" fontId="0" fillId="0" borderId="31" xfId="0" applyBorder="1" applyAlignment="1" applyProtection="1">
      <alignment wrapText="1"/>
    </xf>
    <xf numFmtId="164" fontId="0" fillId="0" borderId="32" xfId="0" applyNumberFormat="1" applyBorder="1" applyAlignment="1" applyProtection="1"/>
    <xf numFmtId="0" fontId="0" fillId="0" borderId="33" xfId="0" applyBorder="1" applyAlignment="1" applyProtection="1">
      <alignment wrapText="1"/>
    </xf>
    <xf numFmtId="0" fontId="0" fillId="0" borderId="0" xfId="0" applyAlignment="1" applyProtection="1">
      <protection locked="0"/>
    </xf>
    <xf numFmtId="0" fontId="3" fillId="0" borderId="31"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4" xfId="112" applyNumberFormat="1" applyFill="1" applyBorder="1" applyAlignment="1">
      <alignment horizontal="center"/>
    </xf>
    <xf numFmtId="0" fontId="46" fillId="0" borderId="34" xfId="112" applyNumberFormat="1" applyFill="1" applyBorder="1" applyAlignment="1">
      <alignment horizontal="center" vertical="top"/>
    </xf>
    <xf numFmtId="0" fontId="46" fillId="0" borderId="35" xfId="112" applyNumberFormat="1" applyFill="1" applyBorder="1" applyAlignment="1">
      <alignment horizontal="center"/>
    </xf>
    <xf numFmtId="0" fontId="46" fillId="0" borderId="34" xfId="112" applyNumberFormat="1" applyFill="1" applyBorder="1" applyAlignment="1">
      <alignment horizontal="center"/>
    </xf>
    <xf numFmtId="0" fontId="46" fillId="0" borderId="36" xfId="112" applyNumberFormat="1" applyFill="1" applyBorder="1" applyAlignment="1">
      <alignment horizontal="center"/>
    </xf>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7" fontId="46" fillId="0" borderId="37" xfId="112" applyNumberFormat="1" applyFill="1" applyBorder="1" applyAlignment="1">
      <alignment horizontal="right"/>
    </xf>
    <xf numFmtId="0" fontId="46" fillId="0" borderId="38" xfId="112" applyNumberFormat="1" applyFill="1" applyBorder="1" applyAlignment="1">
      <alignment vertical="top"/>
    </xf>
    <xf numFmtId="0" fontId="46" fillId="0" borderId="39" xfId="112" applyNumberFormat="1" applyFill="1" applyBorder="1"/>
    <xf numFmtId="0" fontId="46" fillId="0" borderId="38" xfId="112" applyNumberFormat="1" applyFill="1" applyBorder="1" applyAlignment="1">
      <alignment horizontal="center"/>
    </xf>
    <xf numFmtId="0" fontId="46" fillId="0" borderId="40" xfId="112" applyNumberFormat="1" applyFill="1" applyBorder="1"/>
    <xf numFmtId="3" fontId="46" fillId="0" borderId="40" xfId="112" applyNumberFormat="1" applyFill="1" applyBorder="1" applyAlignment="1">
      <alignment horizontal="center"/>
    </xf>
    <xf numFmtId="7" fontId="46" fillId="0" borderId="40" xfId="112" applyNumberFormat="1" applyFill="1" applyBorder="1" applyAlignment="1">
      <alignment horizontal="right"/>
    </xf>
    <xf numFmtId="0" fontId="46" fillId="0" borderId="40" xfId="112" applyNumberFormat="1" applyFill="1" applyBorder="1" applyAlignment="1">
      <alignment horizontal="right"/>
    </xf>
    <xf numFmtId="7" fontId="46" fillId="0" borderId="41"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4"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5"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3" fillId="0" borderId="0" xfId="0" applyFont="1" applyAlignment="1" applyProtection="1"/>
    <xf numFmtId="3" fontId="0" fillId="0" borderId="28" xfId="0" applyNumberFormat="1" applyBorder="1" applyAlignment="1" applyProtection="1">
      <alignment horizontal="center"/>
    </xf>
    <xf numFmtId="3" fontId="0" fillId="0" borderId="33"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3"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70"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9" xfId="116" applyNumberFormat="1" applyFont="1" applyBorder="1" applyAlignment="1">
      <alignment horizontal="center" vertical="center"/>
    </xf>
    <xf numFmtId="164" fontId="3" fillId="0" borderId="10" xfId="117" applyNumberFormat="1" applyFont="1" applyBorder="1" applyAlignment="1" applyProtection="1"/>
    <xf numFmtId="0" fontId="27" fillId="24" borderId="54" xfId="116" applyNumberFormat="1" applyFont="1" applyBorder="1" applyAlignment="1">
      <alignment horizontal="center" vertical="center"/>
    </xf>
    <xf numFmtId="7" fontId="3" fillId="24" borderId="54" xfId="116" applyNumberFormat="1" applyFont="1" applyBorder="1" applyAlignment="1">
      <alignment horizontal="right"/>
    </xf>
    <xf numFmtId="0" fontId="27" fillId="24" borderId="81" xfId="116" applyNumberFormat="1" applyFont="1" applyBorder="1" applyAlignment="1">
      <alignment horizontal="center" vertical="center"/>
    </xf>
    <xf numFmtId="164" fontId="3" fillId="0" borderId="16" xfId="117" applyNumberFormat="1" applyFont="1" applyBorder="1" applyAlignment="1" applyProtection="1"/>
    <xf numFmtId="0" fontId="27" fillId="24" borderId="65" xfId="116" applyNumberFormat="1" applyFont="1" applyBorder="1" applyAlignment="1">
      <alignment horizontal="center" vertical="center"/>
    </xf>
    <xf numFmtId="0" fontId="3" fillId="24" borderId="63" xfId="116" applyNumberFormat="1" applyFont="1" applyBorder="1" applyAlignment="1">
      <alignment vertical="top"/>
    </xf>
    <xf numFmtId="0" fontId="2" fillId="24" borderId="62" xfId="116" applyNumberFormat="1" applyFont="1" applyBorder="1" applyAlignment="1">
      <alignment horizontal="centerContinuous"/>
    </xf>
    <xf numFmtId="0" fontId="3" fillId="24" borderId="62"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7" xfId="116" applyNumberFormat="1" applyFont="1" applyBorder="1" applyAlignment="1">
      <alignment horizontal="left" vertical="center" wrapText="1"/>
    </xf>
    <xf numFmtId="0" fontId="3" fillId="24" borderId="67" xfId="116" applyNumberFormat="1" applyFont="1" applyBorder="1" applyAlignment="1">
      <alignment vertical="center" wrapText="1"/>
    </xf>
    <xf numFmtId="164" fontId="27" fillId="24" borderId="53" xfId="116" applyNumberFormat="1" applyFont="1" applyBorder="1" applyAlignment="1">
      <alignment horizontal="center" vertical="center"/>
    </xf>
    <xf numFmtId="0" fontId="27" fillId="24" borderId="49" xfId="116" applyNumberFormat="1" applyFont="1" applyBorder="1" applyAlignment="1">
      <alignment horizontal="center"/>
    </xf>
    <xf numFmtId="1" fontId="28" fillId="24" borderId="48" xfId="116" applyNumberFormat="1" applyFont="1" applyBorder="1" applyAlignment="1">
      <alignment horizontal="left"/>
    </xf>
    <xf numFmtId="1" fontId="3" fillId="24" borderId="48" xfId="116" applyNumberFormat="1" applyFont="1" applyBorder="1" applyAlignment="1">
      <alignment horizontal="center"/>
    </xf>
    <xf numFmtId="1" fontId="3" fillId="24" borderId="48" xfId="116" applyNumberFormat="1" applyFont="1" applyBorder="1"/>
    <xf numFmtId="7" fontId="2" fillId="24" borderId="47" xfId="116" applyNumberFormat="1" applyFont="1" applyBorder="1" applyAlignment="1">
      <alignment horizontal="right"/>
    </xf>
    <xf numFmtId="7" fontId="3" fillId="24" borderId="47" xfId="116" applyNumberFormat="1" applyFont="1" applyBorder="1" applyAlignment="1">
      <alignment horizontal="right"/>
    </xf>
    <xf numFmtId="4" fontId="3" fillId="24" borderId="31" xfId="116" applyNumberFormat="1" applyFont="1" applyBorder="1" applyAlignment="1">
      <alignment horizontal="right"/>
    </xf>
    <xf numFmtId="39" fontId="3" fillId="24" borderId="75" xfId="116" applyNumberFormat="1" applyFont="1" applyBorder="1" applyAlignment="1">
      <alignment horizontal="right"/>
    </xf>
    <xf numFmtId="39" fontId="3" fillId="24" borderId="31" xfId="116" applyNumberFormat="1" applyFont="1" applyBorder="1" applyAlignment="1">
      <alignment horizontal="right"/>
    </xf>
    <xf numFmtId="39" fontId="3" fillId="24" borderId="78" xfId="116" applyNumberFormat="1" applyFont="1" applyBorder="1" applyAlignment="1">
      <alignment horizontal="right"/>
    </xf>
    <xf numFmtId="165" fontId="27" fillId="26" borderId="74" xfId="116" applyNumberFormat="1" applyFont="1" applyFill="1" applyBorder="1" applyAlignment="1" applyProtection="1">
      <alignment horizontal="left"/>
    </xf>
    <xf numFmtId="1" fontId="3" fillId="24" borderId="75" xfId="116" applyNumberFormat="1" applyFont="1" applyBorder="1" applyAlignment="1">
      <alignment horizontal="center"/>
    </xf>
    <xf numFmtId="0" fontId="3" fillId="24" borderId="75" xfId="116" applyNumberFormat="1" applyFont="1" applyBorder="1" applyAlignment="1">
      <alignment horizontal="center"/>
    </xf>
    <xf numFmtId="165" fontId="27" fillId="26" borderId="30" xfId="116" applyNumberFormat="1" applyFont="1" applyFill="1" applyBorder="1" applyAlignment="1" applyProtection="1">
      <alignment horizontal="left" wrapText="1"/>
    </xf>
    <xf numFmtId="1" fontId="3" fillId="24" borderId="31" xfId="116" applyNumberFormat="1" applyFont="1" applyBorder="1" applyAlignment="1">
      <alignment horizontal="center"/>
    </xf>
    <xf numFmtId="1" fontId="3" fillId="24" borderId="31" xfId="116" applyNumberFormat="1" applyFont="1" applyBorder="1" applyAlignment="1"/>
    <xf numFmtId="0" fontId="3" fillId="24" borderId="31" xfId="116" applyNumberFormat="1" applyFont="1" applyBorder="1" applyAlignment="1"/>
    <xf numFmtId="0" fontId="3" fillId="24" borderId="31"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8" xfId="116" applyNumberFormat="1" applyFont="1" applyBorder="1" applyAlignment="1">
      <alignment horizontal="center"/>
    </xf>
    <xf numFmtId="0" fontId="3" fillId="24" borderId="78" xfId="116" applyNumberFormat="1" applyFont="1" applyBorder="1" applyAlignment="1"/>
    <xf numFmtId="0" fontId="3" fillId="24" borderId="78" xfId="116" applyNumberFormat="1" applyFont="1" applyBorder="1" applyAlignment="1">
      <alignment horizontal="center"/>
    </xf>
    <xf numFmtId="165" fontId="27" fillId="26" borderId="80" xfId="116" applyNumberFormat="1" applyFont="1" applyFill="1" applyBorder="1" applyAlignment="1" applyProtection="1">
      <alignment horizontal="left" wrapText="1"/>
    </xf>
    <xf numFmtId="1" fontId="3" fillId="24" borderId="79" xfId="116" applyNumberFormat="1" applyFont="1" applyBorder="1" applyAlignment="1">
      <alignment horizontal="center"/>
    </xf>
    <xf numFmtId="0" fontId="3" fillId="24" borderId="79" xfId="116" applyNumberFormat="1" applyFont="1" applyBorder="1" applyAlignment="1"/>
    <xf numFmtId="0" fontId="3" fillId="24" borderId="79" xfId="116" applyNumberFormat="1" applyFont="1" applyBorder="1" applyAlignment="1">
      <alignment horizontal="center"/>
    </xf>
    <xf numFmtId="165" fontId="27" fillId="26" borderId="30" xfId="116" applyNumberFormat="1" applyFont="1" applyFill="1" applyBorder="1" applyAlignment="1" applyProtection="1">
      <alignment horizontal="left"/>
    </xf>
    <xf numFmtId="165" fontId="27" fillId="26" borderId="77"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wrapText="1"/>
    </xf>
    <xf numFmtId="165" fontId="27" fillId="26" borderId="83" xfId="116" applyNumberFormat="1" applyFont="1" applyFill="1" applyBorder="1" applyAlignment="1" applyProtection="1">
      <alignment horizontal="left" wrapText="1"/>
    </xf>
    <xf numFmtId="0" fontId="57" fillId="24" borderId="70" xfId="116" applyNumberFormat="1" applyBorder="1" applyAlignment="1" applyProtection="1">
      <alignment horizontal="right"/>
    </xf>
    <xf numFmtId="4" fontId="3" fillId="24" borderId="76" xfId="116" applyNumberFormat="1" applyFont="1" applyBorder="1" applyAlignment="1" applyProtection="1">
      <alignment horizontal="right"/>
    </xf>
    <xf numFmtId="0" fontId="3" fillId="24" borderId="61" xfId="116" applyNumberFormat="1" applyFont="1" applyBorder="1" applyAlignment="1" applyProtection="1">
      <alignment horizontal="right"/>
    </xf>
    <xf numFmtId="0" fontId="3" fillId="24" borderId="58" xfId="116" applyNumberFormat="1" applyFont="1" applyBorder="1" applyAlignment="1" applyProtection="1">
      <alignment horizontal="right" vertical="center"/>
    </xf>
    <xf numFmtId="7" fontId="3" fillId="24" borderId="54"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71" xfId="116" applyNumberFormat="1" applyFont="1" applyBorder="1" applyAlignment="1" applyProtection="1">
      <alignment horizontal="right"/>
    </xf>
    <xf numFmtId="4" fontId="3" fillId="0" borderId="75" xfId="0" applyNumberFormat="1" applyFont="1" applyBorder="1" applyAlignment="1" applyProtection="1">
      <alignment horizontal="right"/>
      <protection locked="0"/>
    </xf>
    <xf numFmtId="1" fontId="59" fillId="24" borderId="84" xfId="113" applyNumberFormat="1" applyFont="1" applyBorder="1" applyAlignment="1">
      <alignment vertical="center" wrapText="1"/>
    </xf>
    <xf numFmtId="1" fontId="59" fillId="24" borderId="85" xfId="113" applyNumberFormat="1" applyFont="1" applyBorder="1" applyAlignment="1">
      <alignment vertical="center" wrapText="1"/>
    </xf>
    <xf numFmtId="1" fontId="59" fillId="24" borderId="86" xfId="113" applyNumberFormat="1" applyFont="1" applyBorder="1" applyAlignment="1">
      <alignment vertical="center" wrapText="1"/>
    </xf>
    <xf numFmtId="0" fontId="27" fillId="24" borderId="87" xfId="116" applyNumberFormat="1" applyFont="1" applyBorder="1" applyAlignment="1">
      <alignment horizontal="center" vertical="center"/>
    </xf>
    <xf numFmtId="0" fontId="27" fillId="24" borderId="43" xfId="116" applyNumberFormat="1" applyFont="1" applyBorder="1" applyAlignment="1">
      <alignment horizontal="center" vertical="center"/>
    </xf>
    <xf numFmtId="0" fontId="27" fillId="24" borderId="73" xfId="116" applyNumberFormat="1" applyFont="1" applyBorder="1" applyAlignment="1">
      <alignment horizontal="center" vertical="center"/>
    </xf>
    <xf numFmtId="7" fontId="3" fillId="24" borderId="91" xfId="116" applyNumberFormat="1" applyFont="1" applyBorder="1" applyAlignment="1">
      <alignment horizontal="right"/>
    </xf>
    <xf numFmtId="4" fontId="3" fillId="24" borderId="55" xfId="116" applyNumberFormat="1" applyFont="1" applyBorder="1" applyAlignment="1" applyProtection="1">
      <alignment horizontal="right"/>
    </xf>
    <xf numFmtId="4" fontId="3" fillId="24" borderId="78" xfId="116" applyNumberFormat="1" applyFont="1" applyBorder="1" applyAlignment="1">
      <alignment horizontal="right"/>
    </xf>
    <xf numFmtId="39" fontId="3" fillId="24" borderId="91"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4" xfId="116" applyNumberFormat="1" applyFont="1" applyBorder="1" applyAlignment="1">
      <alignment horizontal="center" vertical="top"/>
    </xf>
    <xf numFmtId="0" fontId="3" fillId="24" borderId="35" xfId="116" applyNumberFormat="1" applyFont="1" applyBorder="1" applyAlignment="1">
      <alignment horizontal="center"/>
    </xf>
    <xf numFmtId="0" fontId="3" fillId="24" borderId="34" xfId="116" applyNumberFormat="1" applyFont="1" applyBorder="1" applyAlignment="1">
      <alignment horizontal="center"/>
    </xf>
    <xf numFmtId="0" fontId="3" fillId="24" borderId="36" xfId="116" applyNumberFormat="1" applyFont="1" applyBorder="1" applyAlignment="1">
      <alignment horizontal="center"/>
    </xf>
    <xf numFmtId="0" fontId="3" fillId="24" borderId="38" xfId="116" applyNumberFormat="1" applyFont="1" applyBorder="1" applyAlignment="1">
      <alignment vertical="top"/>
    </xf>
    <xf numFmtId="0" fontId="3" fillId="24" borderId="39" xfId="116" applyNumberFormat="1" applyFont="1" applyBorder="1"/>
    <xf numFmtId="0" fontId="3" fillId="24" borderId="38" xfId="116" applyNumberFormat="1" applyFont="1" applyBorder="1" applyAlignment="1">
      <alignment horizontal="center"/>
    </xf>
    <xf numFmtId="0" fontId="3" fillId="24" borderId="40" xfId="116" applyNumberFormat="1" applyFont="1" applyBorder="1"/>
    <xf numFmtId="0" fontId="3" fillId="24" borderId="40" xfId="116" applyNumberFormat="1" applyFont="1" applyBorder="1" applyAlignment="1">
      <alignment horizontal="center"/>
    </xf>
    <xf numFmtId="7" fontId="3" fillId="24" borderId="40" xfId="116" applyNumberFormat="1" applyFont="1" applyBorder="1" applyAlignment="1">
      <alignment horizontal="right"/>
    </xf>
    <xf numFmtId="0" fontId="3" fillId="24" borderId="38"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6"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7" xfId="118" applyNumberFormat="1" applyBorder="1" applyAlignment="1" applyProtection="1"/>
    <xf numFmtId="0" fontId="3" fillId="0" borderId="28" xfId="118" applyFont="1" applyBorder="1" applyAlignment="1" applyProtection="1">
      <alignment wrapText="1"/>
    </xf>
    <xf numFmtId="0" fontId="3" fillId="0" borderId="28" xfId="118" applyFont="1" applyBorder="1" applyAlignment="1" applyProtection="1">
      <alignment horizontal="center" wrapText="1"/>
    </xf>
    <xf numFmtId="3" fontId="3" fillId="0" borderId="28" xfId="118" applyNumberFormat="1" applyBorder="1" applyAlignment="1" applyProtection="1">
      <alignment horizontal="center"/>
    </xf>
    <xf numFmtId="4" fontId="3" fillId="0" borderId="28" xfId="118" applyNumberFormat="1" applyBorder="1" applyAlignment="1" applyProtection="1">
      <alignment horizontal="right"/>
      <protection locked="0"/>
    </xf>
    <xf numFmtId="4" fontId="3" fillId="0" borderId="29" xfId="118" applyNumberFormat="1" applyBorder="1" applyAlignment="1" applyProtection="1">
      <alignment horizontal="right"/>
    </xf>
    <xf numFmtId="164" fontId="3" fillId="0" borderId="30" xfId="118" applyNumberFormat="1" applyBorder="1" applyAlignment="1" applyProtection="1"/>
    <xf numFmtId="0" fontId="3" fillId="0" borderId="31" xfId="118" applyFont="1" applyBorder="1" applyAlignment="1" applyProtection="1">
      <alignment wrapText="1"/>
    </xf>
    <xf numFmtId="0" fontId="3" fillId="0" borderId="31" xfId="118" applyFont="1" applyBorder="1" applyAlignment="1" applyProtection="1">
      <alignment horizontal="center" wrapText="1"/>
    </xf>
    <xf numFmtId="0" fontId="2" fillId="0" borderId="31"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164" fontId="3" fillId="0" borderId="0" xfId="0" applyNumberFormat="1" applyFont="1" applyBorder="1" applyAlignment="1" applyProtection="1"/>
    <xf numFmtId="4" fontId="0" fillId="0" borderId="13" xfId="0" applyNumberFormat="1" applyBorder="1" applyAlignment="1" applyProtection="1">
      <alignment horizontal="center"/>
      <protection locked="0"/>
    </xf>
    <xf numFmtId="4" fontId="0" fillId="0" borderId="12" xfId="0" applyNumberFormat="1" applyBorder="1" applyAlignment="1" applyProtection="1">
      <protection locked="0"/>
    </xf>
    <xf numFmtId="0" fontId="0" fillId="0" borderId="12" xfId="0" applyNumberFormat="1" applyBorder="1" applyAlignment="1" applyProtection="1">
      <protection locked="0"/>
    </xf>
    <xf numFmtId="0" fontId="3" fillId="0" borderId="12" xfId="0" applyNumberFormat="1" applyFont="1" applyBorder="1" applyAlignment="1" applyProtection="1">
      <protection locked="0"/>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6"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6" xfId="0" applyNumberFormat="1" applyBorder="1" applyAlignment="1" applyProtection="1">
      <alignment horizontal="center"/>
      <protection locked="0"/>
    </xf>
    <xf numFmtId="0" fontId="0" fillId="0" borderId="13" xfId="0" applyNumberFormat="1" applyBorder="1" applyAlignment="1" applyProtection="1">
      <alignment horizontal="center"/>
      <protection locked="0"/>
    </xf>
    <xf numFmtId="0" fontId="0" fillId="0" borderId="26" xfId="0" applyNumberFormat="1" applyBorder="1" applyAlignment="1" applyProtection="1">
      <alignment horizontal="center"/>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1" fontId="28" fillId="24" borderId="57" xfId="116" applyNumberFormat="1" applyFont="1" applyBorder="1" applyAlignment="1">
      <alignment horizontal="left" vertical="center" wrapText="1"/>
    </xf>
    <xf numFmtId="0" fontId="3" fillId="24" borderId="56" xfId="116" applyNumberFormat="1" applyFont="1" applyBorder="1" applyAlignment="1">
      <alignment vertical="center" wrapText="1"/>
    </xf>
    <xf numFmtId="0" fontId="3" fillId="24" borderId="55" xfId="116" applyNumberFormat="1" applyFont="1" applyBorder="1" applyAlignment="1">
      <alignment vertical="center" wrapText="1"/>
    </xf>
    <xf numFmtId="1" fontId="28" fillId="24" borderId="52" xfId="116" applyNumberFormat="1" applyFont="1" applyBorder="1" applyAlignment="1">
      <alignment horizontal="left" vertical="center" wrapText="1"/>
    </xf>
    <xf numFmtId="0" fontId="3" fillId="24" borderId="51" xfId="116" applyNumberFormat="1" applyFont="1" applyBorder="1" applyAlignment="1">
      <alignment vertical="center" wrapText="1"/>
    </xf>
    <xf numFmtId="0" fontId="3" fillId="24" borderId="50"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42" xfId="116" applyNumberFormat="1" applyBorder="1" applyAlignment="1">
      <alignment horizontal="center"/>
    </xf>
    <xf numFmtId="0" fontId="57" fillId="24" borderId="46" xfId="116" applyNumberFormat="1" applyBorder="1" applyAlignment="1"/>
    <xf numFmtId="0" fontId="2" fillId="24" borderId="60" xfId="116" applyNumberFormat="1" applyFont="1" applyBorder="1" applyAlignment="1">
      <alignment vertical="center"/>
    </xf>
    <xf numFmtId="0" fontId="3" fillId="24" borderId="59" xfId="116" applyNumberFormat="1" applyFont="1" applyBorder="1" applyAlignment="1">
      <alignment vertical="center"/>
    </xf>
    <xf numFmtId="1" fontId="59" fillId="24" borderId="57" xfId="116" applyNumberFormat="1" applyFont="1" applyBorder="1" applyAlignment="1">
      <alignment horizontal="left" vertical="center" wrapText="1"/>
    </xf>
    <xf numFmtId="1" fontId="59" fillId="24" borderId="73" xfId="113" applyNumberFormat="1" applyFont="1" applyBorder="1" applyAlignment="1">
      <alignment horizontal="left" vertical="center" wrapText="1"/>
    </xf>
    <xf numFmtId="0" fontId="3" fillId="24" borderId="72" xfId="113" applyNumberFormat="1" applyFont="1" applyBorder="1" applyAlignment="1">
      <alignment vertical="center" wrapText="1"/>
    </xf>
    <xf numFmtId="1" fontId="59" fillId="24" borderId="72" xfId="113" applyNumberFormat="1" applyFont="1" applyBorder="1" applyAlignment="1">
      <alignment horizontal="left" vertical="center" wrapText="1"/>
    </xf>
    <xf numFmtId="0" fontId="3" fillId="24" borderId="90" xfId="113" applyNumberFormat="1" applyFont="1" applyBorder="1" applyAlignment="1">
      <alignmen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1" fontId="59" fillId="24" borderId="86" xfId="113" applyNumberFormat="1" applyFont="1" applyBorder="1" applyAlignment="1">
      <alignment horizontal="left" vertical="center" wrapText="1"/>
    </xf>
    <xf numFmtId="0" fontId="2" fillId="24" borderId="88" xfId="116" applyNumberFormat="1" applyFont="1" applyBorder="1" applyAlignment="1"/>
    <xf numFmtId="0" fontId="2" fillId="24" borderId="18" xfId="116" applyNumberFormat="1" applyFont="1" applyBorder="1" applyAlignment="1"/>
    <xf numFmtId="0" fontId="2" fillId="24" borderId="89" xfId="116" applyNumberFormat="1" applyFont="1" applyBorder="1" applyAlignment="1"/>
    <xf numFmtId="1" fontId="27" fillId="24" borderId="41" xfId="113" applyNumberFormat="1" applyFont="1" applyBorder="1" applyAlignment="1"/>
    <xf numFmtId="1" fontId="27" fillId="24" borderId="0" xfId="113" applyNumberFormat="1" applyFont="1" applyBorder="1" applyAlignment="1"/>
    <xf numFmtId="1" fontId="27" fillId="24" borderId="64" xfId="113" applyNumberFormat="1" applyFont="1" applyBorder="1" applyAlignment="1"/>
    <xf numFmtId="0" fontId="2" fillId="24" borderId="68" xfId="116" applyNumberFormat="1" applyFont="1" applyBorder="1" applyAlignment="1"/>
    <xf numFmtId="0" fontId="3" fillId="24" borderId="67" xfId="116" applyNumberFormat="1" applyFont="1" applyBorder="1" applyAlignment="1"/>
    <xf numFmtId="0" fontId="3" fillId="24" borderId="66" xfId="116" applyNumberFormat="1" applyFont="1" applyBorder="1" applyAlignment="1"/>
    <xf numFmtId="0" fontId="27" fillId="24" borderId="0" xfId="116" applyNumberFormat="1" applyFont="1" applyBorder="1" applyAlignment="1"/>
    <xf numFmtId="0" fontId="27" fillId="24" borderId="64" xfId="116" applyNumberFormat="1" applyFont="1" applyBorder="1" applyAlignment="1"/>
    <xf numFmtId="0" fontId="60" fillId="24" borderId="67" xfId="116" applyNumberFormat="1" applyFont="1" applyBorder="1" applyAlignment="1"/>
    <xf numFmtId="0" fontId="60" fillId="24" borderId="0" xfId="116" applyNumberFormat="1" applyFont="1" applyBorder="1" applyAlignment="1"/>
    <xf numFmtId="0" fontId="60" fillId="24" borderId="66"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2" xfId="112" applyNumberFormat="1" applyFill="1" applyBorder="1" applyAlignment="1">
      <alignment horizontal="center"/>
    </xf>
    <xf numFmtId="0" fontId="46" fillId="0" borderId="43" xfId="112" applyNumberFormat="1" applyFill="1" applyBorder="1" applyAlignment="1"/>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6" zoomScaleNormal="100" zoomScaleSheetLayoutView="85" zoomScalePageLayoutView="80" workbookViewId="0">
      <selection activeCell="A13" sqref="A13"/>
    </sheetView>
  </sheetViews>
  <sheetFormatPr defaultRowHeight="12.75" x14ac:dyDescent="0.2"/>
  <cols>
    <col min="1" max="1" width="107.85546875" customWidth="1"/>
  </cols>
  <sheetData>
    <row r="1" spans="1:1" ht="20.25" x14ac:dyDescent="0.2">
      <c r="A1" s="65" t="s">
        <v>28</v>
      </c>
    </row>
    <row r="2" spans="1:1" ht="13.5" customHeight="1" x14ac:dyDescent="0.2">
      <c r="A2" s="65"/>
    </row>
    <row r="3" spans="1:1" ht="69" customHeight="1" x14ac:dyDescent="0.2">
      <c r="A3" s="79" t="s">
        <v>31</v>
      </c>
    </row>
    <row r="4" spans="1:1" ht="15" x14ac:dyDescent="0.2">
      <c r="A4" s="67"/>
    </row>
    <row r="5" spans="1:1" ht="18" x14ac:dyDescent="0.2">
      <c r="A5" s="276" t="s">
        <v>16</v>
      </c>
    </row>
    <row r="6" spans="1:1" ht="15.75" x14ac:dyDescent="0.2">
      <c r="A6" s="64" t="s">
        <v>17</v>
      </c>
    </row>
    <row r="7" spans="1:1" ht="15" x14ac:dyDescent="0.2">
      <c r="A7" s="80" t="s">
        <v>136</v>
      </c>
    </row>
    <row r="9" spans="1:1" ht="51.75" customHeight="1" x14ac:dyDescent="0.2">
      <c r="A9" s="80" t="s">
        <v>93</v>
      </c>
    </row>
    <row r="11" spans="1:1" ht="75.75" customHeight="1" x14ac:dyDescent="0.2">
      <c r="A11" s="80" t="s">
        <v>160</v>
      </c>
    </row>
    <row r="12" spans="1:1" ht="12" customHeight="1" x14ac:dyDescent="0.2">
      <c r="A12" s="70"/>
    </row>
    <row r="13" spans="1:1" ht="38.25" customHeight="1" x14ac:dyDescent="0.2">
      <c r="A13" s="80" t="s">
        <v>91</v>
      </c>
    </row>
    <row r="14" spans="1:1" ht="8.25" customHeight="1" x14ac:dyDescent="0.2">
      <c r="A14" s="70"/>
    </row>
    <row r="15" spans="1:1" ht="15" x14ac:dyDescent="0.2">
      <c r="A15" s="70" t="s">
        <v>29</v>
      </c>
    </row>
    <row r="16" spans="1:1" ht="15" x14ac:dyDescent="0.2">
      <c r="A16" s="70"/>
    </row>
    <row r="17" spans="1:1" ht="15.75" x14ac:dyDescent="0.2">
      <c r="A17" s="245" t="s">
        <v>18</v>
      </c>
    </row>
    <row r="18" spans="1:1" ht="36" customHeight="1" x14ac:dyDescent="0.2">
      <c r="A18" s="80" t="s">
        <v>132</v>
      </c>
    </row>
    <row r="19" spans="1:1" ht="30" x14ac:dyDescent="0.2">
      <c r="A19" s="79" t="s">
        <v>133</v>
      </c>
    </row>
    <row r="20" spans="1:1" ht="15" x14ac:dyDescent="0.2">
      <c r="A20" s="79"/>
    </row>
    <row r="21" spans="1:1" ht="72" customHeight="1" x14ac:dyDescent="0.2">
      <c r="A21" s="80" t="s">
        <v>127</v>
      </c>
    </row>
    <row r="22" spans="1:1" ht="15" x14ac:dyDescent="0.2">
      <c r="A22" s="70"/>
    </row>
    <row r="23" spans="1:1" ht="15.75" x14ac:dyDescent="0.2">
      <c r="A23" s="64" t="s">
        <v>30</v>
      </c>
    </row>
    <row r="24" spans="1:1" ht="15" x14ac:dyDescent="0.2">
      <c r="A24" s="63" t="s">
        <v>161</v>
      </c>
    </row>
    <row r="25" spans="1:1" ht="15" x14ac:dyDescent="0.2">
      <c r="A25" s="70"/>
    </row>
    <row r="26" spans="1:1" ht="15.75" x14ac:dyDescent="0.2">
      <c r="A26" s="64" t="s">
        <v>90</v>
      </c>
    </row>
    <row r="27" spans="1:1" ht="25.5" customHeight="1" x14ac:dyDescent="0.2">
      <c r="A27" s="80" t="s">
        <v>143</v>
      </c>
    </row>
    <row r="28" spans="1:1" ht="15" x14ac:dyDescent="0.2">
      <c r="A28" s="70"/>
    </row>
    <row r="29" spans="1:1" ht="15" x14ac:dyDescent="0.2">
      <c r="A29" s="70"/>
    </row>
    <row r="30" spans="1:1" ht="15" x14ac:dyDescent="0.2">
      <c r="A30" s="70"/>
    </row>
    <row r="31" spans="1:1" ht="15" x14ac:dyDescent="0.2">
      <c r="A31" s="70"/>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B6" sqref="B6"/>
    </sheetView>
  </sheetViews>
  <sheetFormatPr defaultRowHeight="12.75" x14ac:dyDescent="0.2"/>
  <cols>
    <col min="1" max="1" width="5.7109375" style="168" customWidth="1"/>
    <col min="2" max="2" width="31.140625" style="168" customWidth="1"/>
    <col min="3" max="3" width="10.28515625" style="168" customWidth="1"/>
    <col min="4" max="4" width="13.7109375" style="32" customWidth="1"/>
    <col min="5" max="5" width="10.7109375" style="21" customWidth="1"/>
    <col min="6" max="6" width="12.42578125" style="1" customWidth="1"/>
    <col min="7" max="7" width="13.85546875" style="1" customWidth="1"/>
  </cols>
  <sheetData>
    <row r="1" spans="1:7" x14ac:dyDescent="0.2">
      <c r="A1" s="335"/>
      <c r="B1" s="335"/>
      <c r="C1" s="334" t="s">
        <v>11</v>
      </c>
      <c r="D1" s="334"/>
      <c r="G1" s="15"/>
    </row>
    <row r="2" spans="1:7" x14ac:dyDescent="0.2">
      <c r="A2" s="333"/>
      <c r="B2" s="333"/>
      <c r="C2" s="176" t="s">
        <v>141</v>
      </c>
      <c r="D2" s="176"/>
      <c r="F2" s="3"/>
      <c r="G2" s="16"/>
    </row>
    <row r="3" spans="1:7" x14ac:dyDescent="0.2">
      <c r="A3" s="338"/>
      <c r="B3" s="333"/>
      <c r="C3" s="167"/>
      <c r="D3" s="33"/>
      <c r="F3" s="3"/>
      <c r="G3" s="16"/>
    </row>
    <row r="4" spans="1:7" x14ac:dyDescent="0.2">
      <c r="A4" s="168" t="s">
        <v>12</v>
      </c>
      <c r="F4" s="3"/>
      <c r="G4" s="16"/>
    </row>
    <row r="5" spans="1:7" ht="22.5" x14ac:dyDescent="0.2">
      <c r="A5" s="26" t="s">
        <v>0</v>
      </c>
      <c r="B5" s="26" t="s">
        <v>1</v>
      </c>
      <c r="C5" s="27" t="s">
        <v>10</v>
      </c>
      <c r="D5" s="27" t="s">
        <v>3</v>
      </c>
      <c r="E5" s="28" t="s">
        <v>2</v>
      </c>
      <c r="F5" s="29" t="s">
        <v>4</v>
      </c>
      <c r="G5" s="30" t="s">
        <v>5</v>
      </c>
    </row>
    <row r="6" spans="1:7" x14ac:dyDescent="0.2">
      <c r="A6" s="52">
        <v>1</v>
      </c>
      <c r="B6" s="53"/>
      <c r="C6" s="53"/>
      <c r="D6" s="54" t="s">
        <v>8</v>
      </c>
      <c r="E6" s="164"/>
      <c r="F6" s="55">
        <v>0</v>
      </c>
      <c r="G6" s="56">
        <f>ROUND(E6*F6,2)</f>
        <v>0</v>
      </c>
    </row>
    <row r="7" spans="1:7" x14ac:dyDescent="0.2">
      <c r="A7" s="57">
        <f>A6+1</f>
        <v>2</v>
      </c>
      <c r="B7" s="58"/>
      <c r="C7" s="58"/>
      <c r="D7" s="54" t="s">
        <v>8</v>
      </c>
      <c r="E7" s="164"/>
      <c r="F7" s="55">
        <v>0</v>
      </c>
      <c r="G7" s="56">
        <f t="shared" ref="G7:G70" si="0">ROUND(E7*F7,2)</f>
        <v>0</v>
      </c>
    </row>
    <row r="8" spans="1:7" x14ac:dyDescent="0.2">
      <c r="A8" s="57">
        <f t="shared" ref="A8:A71" si="1">A7+1</f>
        <v>3</v>
      </c>
      <c r="B8" s="58"/>
      <c r="C8" s="58"/>
      <c r="D8" s="54" t="s">
        <v>8</v>
      </c>
      <c r="E8" s="164"/>
      <c r="F8" s="55">
        <v>0</v>
      </c>
      <c r="G8" s="56">
        <f t="shared" si="0"/>
        <v>0</v>
      </c>
    </row>
    <row r="9" spans="1:7" x14ac:dyDescent="0.2">
      <c r="A9" s="57">
        <f t="shared" si="1"/>
        <v>4</v>
      </c>
      <c r="B9" s="58"/>
      <c r="C9" s="58"/>
      <c r="D9" s="54" t="s">
        <v>8</v>
      </c>
      <c r="E9" s="164"/>
      <c r="F9" s="55">
        <v>0</v>
      </c>
      <c r="G9" s="56">
        <f t="shared" si="0"/>
        <v>0</v>
      </c>
    </row>
    <row r="10" spans="1:7" x14ac:dyDescent="0.2">
      <c r="A10" s="57">
        <f t="shared" si="1"/>
        <v>5</v>
      </c>
      <c r="B10" s="58"/>
      <c r="C10" s="58"/>
      <c r="D10" s="54" t="s">
        <v>8</v>
      </c>
      <c r="E10" s="164"/>
      <c r="F10" s="55">
        <v>0</v>
      </c>
      <c r="G10" s="56">
        <f t="shared" si="0"/>
        <v>0</v>
      </c>
    </row>
    <row r="11" spans="1:7" x14ac:dyDescent="0.2">
      <c r="A11" s="57">
        <f t="shared" si="1"/>
        <v>6</v>
      </c>
      <c r="B11" s="58"/>
      <c r="C11" s="58"/>
      <c r="D11" s="54" t="s">
        <v>8</v>
      </c>
      <c r="E11" s="164"/>
      <c r="F11" s="55">
        <v>0</v>
      </c>
      <c r="G11" s="56">
        <f t="shared" si="0"/>
        <v>0</v>
      </c>
    </row>
    <row r="12" spans="1:7" x14ac:dyDescent="0.2">
      <c r="A12" s="57">
        <f t="shared" si="1"/>
        <v>7</v>
      </c>
      <c r="B12" s="58"/>
      <c r="C12" s="58"/>
      <c r="D12" s="54" t="s">
        <v>8</v>
      </c>
      <c r="E12" s="164"/>
      <c r="F12" s="55">
        <v>0</v>
      </c>
      <c r="G12" s="56">
        <f t="shared" si="0"/>
        <v>0</v>
      </c>
    </row>
    <row r="13" spans="1:7" x14ac:dyDescent="0.2">
      <c r="A13" s="57">
        <f t="shared" si="1"/>
        <v>8</v>
      </c>
      <c r="B13" s="58"/>
      <c r="C13" s="58"/>
      <c r="D13" s="54" t="s">
        <v>8</v>
      </c>
      <c r="E13" s="164"/>
      <c r="F13" s="55">
        <v>0</v>
      </c>
      <c r="G13" s="56">
        <f t="shared" si="0"/>
        <v>0</v>
      </c>
    </row>
    <row r="14" spans="1:7" x14ac:dyDescent="0.2">
      <c r="A14" s="57">
        <f t="shared" si="1"/>
        <v>9</v>
      </c>
      <c r="B14" s="58"/>
      <c r="C14" s="58"/>
      <c r="D14" s="54" t="s">
        <v>8</v>
      </c>
      <c r="E14" s="164"/>
      <c r="F14" s="55">
        <v>0</v>
      </c>
      <c r="G14" s="56">
        <f t="shared" si="0"/>
        <v>0</v>
      </c>
    </row>
    <row r="15" spans="1:7" x14ac:dyDescent="0.2">
      <c r="A15" s="57">
        <f>A14+1</f>
        <v>10</v>
      </c>
      <c r="B15" s="58"/>
      <c r="C15" s="58"/>
      <c r="D15" s="54" t="s">
        <v>8</v>
      </c>
      <c r="E15" s="164"/>
      <c r="F15" s="55">
        <v>0</v>
      </c>
      <c r="G15" s="56">
        <f t="shared" si="0"/>
        <v>0</v>
      </c>
    </row>
    <row r="16" spans="1:7" x14ac:dyDescent="0.2">
      <c r="A16" s="57">
        <f t="shared" si="1"/>
        <v>11</v>
      </c>
      <c r="B16" s="58"/>
      <c r="C16" s="58"/>
      <c r="D16" s="54" t="s">
        <v>8</v>
      </c>
      <c r="E16" s="164"/>
      <c r="F16" s="55">
        <v>0</v>
      </c>
      <c r="G16" s="56">
        <f t="shared" si="0"/>
        <v>0</v>
      </c>
    </row>
    <row r="17" spans="1:7" x14ac:dyDescent="0.2">
      <c r="A17" s="57">
        <f t="shared" si="1"/>
        <v>12</v>
      </c>
      <c r="B17" s="58"/>
      <c r="C17" s="58"/>
      <c r="D17" s="54" t="s">
        <v>8</v>
      </c>
      <c r="E17" s="164"/>
      <c r="F17" s="55">
        <v>0</v>
      </c>
      <c r="G17" s="56">
        <f t="shared" si="0"/>
        <v>0</v>
      </c>
    </row>
    <row r="18" spans="1:7" x14ac:dyDescent="0.2">
      <c r="A18" s="57">
        <f t="shared" si="1"/>
        <v>13</v>
      </c>
      <c r="B18" s="58"/>
      <c r="C18" s="58"/>
      <c r="D18" s="54" t="s">
        <v>8</v>
      </c>
      <c r="E18" s="164"/>
      <c r="F18" s="55">
        <v>0</v>
      </c>
      <c r="G18" s="56">
        <f t="shared" si="0"/>
        <v>0</v>
      </c>
    </row>
    <row r="19" spans="1:7" x14ac:dyDescent="0.2">
      <c r="A19" s="57">
        <f t="shared" si="1"/>
        <v>14</v>
      </c>
      <c r="B19" s="58"/>
      <c r="C19" s="58"/>
      <c r="D19" s="54" t="s">
        <v>8</v>
      </c>
      <c r="E19" s="164"/>
      <c r="F19" s="55">
        <v>0</v>
      </c>
      <c r="G19" s="56">
        <f t="shared" si="0"/>
        <v>0</v>
      </c>
    </row>
    <row r="20" spans="1:7" x14ac:dyDescent="0.2">
      <c r="A20" s="57">
        <f t="shared" si="1"/>
        <v>15</v>
      </c>
      <c r="B20" s="58"/>
      <c r="C20" s="58"/>
      <c r="D20" s="54" t="s">
        <v>8</v>
      </c>
      <c r="E20" s="164"/>
      <c r="F20" s="55">
        <v>0</v>
      </c>
      <c r="G20" s="56">
        <f t="shared" si="0"/>
        <v>0</v>
      </c>
    </row>
    <row r="21" spans="1:7" x14ac:dyDescent="0.2">
      <c r="A21" s="57">
        <f t="shared" si="1"/>
        <v>16</v>
      </c>
      <c r="B21" s="58"/>
      <c r="C21" s="58"/>
      <c r="D21" s="54" t="s">
        <v>8</v>
      </c>
      <c r="E21" s="164"/>
      <c r="F21" s="55">
        <v>0</v>
      </c>
      <c r="G21" s="56">
        <f t="shared" si="0"/>
        <v>0</v>
      </c>
    </row>
    <row r="22" spans="1:7" x14ac:dyDescent="0.2">
      <c r="A22" s="57">
        <f t="shared" si="1"/>
        <v>17</v>
      </c>
      <c r="B22" s="58"/>
      <c r="C22" s="58"/>
      <c r="D22" s="54" t="s">
        <v>8</v>
      </c>
      <c r="E22" s="164"/>
      <c r="F22" s="55">
        <v>0</v>
      </c>
      <c r="G22" s="56">
        <f t="shared" si="0"/>
        <v>0</v>
      </c>
    </row>
    <row r="23" spans="1:7" x14ac:dyDescent="0.2">
      <c r="A23" s="57">
        <f t="shared" si="1"/>
        <v>18</v>
      </c>
      <c r="B23" s="58"/>
      <c r="C23" s="58"/>
      <c r="D23" s="54" t="s">
        <v>8</v>
      </c>
      <c r="E23" s="164"/>
      <c r="F23" s="55">
        <v>0</v>
      </c>
      <c r="G23" s="56">
        <f t="shared" si="0"/>
        <v>0</v>
      </c>
    </row>
    <row r="24" spans="1:7" x14ac:dyDescent="0.2">
      <c r="A24" s="57">
        <f t="shared" si="1"/>
        <v>19</v>
      </c>
      <c r="B24" s="58"/>
      <c r="C24" s="58"/>
      <c r="D24" s="54" t="s">
        <v>8</v>
      </c>
      <c r="E24" s="164"/>
      <c r="F24" s="55">
        <v>0</v>
      </c>
      <c r="G24" s="56">
        <f t="shared" si="0"/>
        <v>0</v>
      </c>
    </row>
    <row r="25" spans="1:7" x14ac:dyDescent="0.2">
      <c r="A25" s="57">
        <f t="shared" si="1"/>
        <v>20</v>
      </c>
      <c r="B25" s="58"/>
      <c r="C25" s="58"/>
      <c r="D25" s="54" t="s">
        <v>8</v>
      </c>
      <c r="E25" s="164"/>
      <c r="F25" s="55">
        <v>0</v>
      </c>
      <c r="G25" s="56">
        <f t="shared" si="0"/>
        <v>0</v>
      </c>
    </row>
    <row r="26" spans="1:7" x14ac:dyDescent="0.2">
      <c r="A26" s="57">
        <f t="shared" si="1"/>
        <v>21</v>
      </c>
      <c r="B26" s="58"/>
      <c r="C26" s="58"/>
      <c r="D26" s="54" t="s">
        <v>8</v>
      </c>
      <c r="E26" s="164"/>
      <c r="F26" s="55">
        <v>0</v>
      </c>
      <c r="G26" s="56">
        <f t="shared" si="0"/>
        <v>0</v>
      </c>
    </row>
    <row r="27" spans="1:7" x14ac:dyDescent="0.2">
      <c r="A27" s="57">
        <f t="shared" si="1"/>
        <v>22</v>
      </c>
      <c r="B27" s="58"/>
      <c r="C27" s="58"/>
      <c r="D27" s="54" t="s">
        <v>8</v>
      </c>
      <c r="E27" s="164"/>
      <c r="F27" s="55">
        <v>0</v>
      </c>
      <c r="G27" s="56">
        <f t="shared" si="0"/>
        <v>0</v>
      </c>
    </row>
    <row r="28" spans="1:7" x14ac:dyDescent="0.2">
      <c r="A28" s="57">
        <f t="shared" si="1"/>
        <v>23</v>
      </c>
      <c r="B28" s="58"/>
      <c r="C28" s="58"/>
      <c r="D28" s="54" t="s">
        <v>8</v>
      </c>
      <c r="E28" s="164"/>
      <c r="F28" s="55">
        <v>0</v>
      </c>
      <c r="G28" s="56">
        <f t="shared" si="0"/>
        <v>0</v>
      </c>
    </row>
    <row r="29" spans="1:7" x14ac:dyDescent="0.2">
      <c r="A29" s="57">
        <f t="shared" si="1"/>
        <v>24</v>
      </c>
      <c r="B29" s="58"/>
      <c r="C29" s="58"/>
      <c r="D29" s="54" t="s">
        <v>8</v>
      </c>
      <c r="E29" s="164"/>
      <c r="F29" s="55">
        <v>0</v>
      </c>
      <c r="G29" s="56">
        <f t="shared" si="0"/>
        <v>0</v>
      </c>
    </row>
    <row r="30" spans="1:7" x14ac:dyDescent="0.2">
      <c r="A30" s="57">
        <f t="shared" si="1"/>
        <v>25</v>
      </c>
      <c r="B30" s="58"/>
      <c r="C30" s="58"/>
      <c r="D30" s="54" t="s">
        <v>8</v>
      </c>
      <c r="E30" s="164"/>
      <c r="F30" s="55">
        <v>0</v>
      </c>
      <c r="G30" s="56">
        <f t="shared" si="0"/>
        <v>0</v>
      </c>
    </row>
    <row r="31" spans="1:7" x14ac:dyDescent="0.2">
      <c r="A31" s="57">
        <f t="shared" si="1"/>
        <v>26</v>
      </c>
      <c r="B31" s="58"/>
      <c r="C31" s="58"/>
      <c r="D31" s="54" t="s">
        <v>8</v>
      </c>
      <c r="E31" s="164"/>
      <c r="F31" s="55">
        <v>0</v>
      </c>
      <c r="G31" s="56">
        <f t="shared" si="0"/>
        <v>0</v>
      </c>
    </row>
    <row r="32" spans="1:7" x14ac:dyDescent="0.2">
      <c r="A32" s="57">
        <f t="shared" si="1"/>
        <v>27</v>
      </c>
      <c r="B32" s="58"/>
      <c r="C32" s="58"/>
      <c r="D32" s="54" t="s">
        <v>8</v>
      </c>
      <c r="E32" s="164"/>
      <c r="F32" s="55">
        <v>0</v>
      </c>
      <c r="G32" s="56">
        <f t="shared" si="0"/>
        <v>0</v>
      </c>
    </row>
    <row r="33" spans="1:7" x14ac:dyDescent="0.2">
      <c r="A33" s="57">
        <f t="shared" si="1"/>
        <v>28</v>
      </c>
      <c r="B33" s="58"/>
      <c r="C33" s="58"/>
      <c r="D33" s="54" t="s">
        <v>8</v>
      </c>
      <c r="E33" s="164"/>
      <c r="F33" s="55">
        <v>0</v>
      </c>
      <c r="G33" s="56">
        <f t="shared" si="0"/>
        <v>0</v>
      </c>
    </row>
    <row r="34" spans="1:7" x14ac:dyDescent="0.2">
      <c r="A34" s="57">
        <f t="shared" si="1"/>
        <v>29</v>
      </c>
      <c r="B34" s="58"/>
      <c r="C34" s="58"/>
      <c r="D34" s="54" t="s">
        <v>8</v>
      </c>
      <c r="E34" s="164"/>
      <c r="F34" s="55">
        <v>0</v>
      </c>
      <c r="G34" s="56">
        <f t="shared" si="0"/>
        <v>0</v>
      </c>
    </row>
    <row r="35" spans="1:7" x14ac:dyDescent="0.2">
      <c r="A35" s="57">
        <f t="shared" si="1"/>
        <v>30</v>
      </c>
      <c r="B35" s="58"/>
      <c r="C35" s="58"/>
      <c r="D35" s="54" t="s">
        <v>8</v>
      </c>
      <c r="E35" s="164"/>
      <c r="F35" s="55">
        <v>0</v>
      </c>
      <c r="G35" s="56">
        <f t="shared" si="0"/>
        <v>0</v>
      </c>
    </row>
    <row r="36" spans="1:7" x14ac:dyDescent="0.2">
      <c r="A36" s="57">
        <f t="shared" si="1"/>
        <v>31</v>
      </c>
      <c r="B36" s="58"/>
      <c r="C36" s="58"/>
      <c r="D36" s="62" t="s">
        <v>8</v>
      </c>
      <c r="E36" s="164"/>
      <c r="F36" s="55">
        <v>0</v>
      </c>
      <c r="G36" s="56">
        <f t="shared" si="0"/>
        <v>0</v>
      </c>
    </row>
    <row r="37" spans="1:7" x14ac:dyDescent="0.2">
      <c r="A37" s="57">
        <f t="shared" si="1"/>
        <v>32</v>
      </c>
      <c r="B37" s="58"/>
      <c r="C37" s="58"/>
      <c r="D37" s="62" t="s">
        <v>8</v>
      </c>
      <c r="E37" s="164"/>
      <c r="F37" s="55">
        <v>0</v>
      </c>
      <c r="G37" s="56">
        <f t="shared" si="0"/>
        <v>0</v>
      </c>
    </row>
    <row r="38" spans="1:7" x14ac:dyDescent="0.2">
      <c r="A38" s="57">
        <f t="shared" si="1"/>
        <v>33</v>
      </c>
      <c r="B38" s="58"/>
      <c r="C38" s="58"/>
      <c r="D38" s="62" t="s">
        <v>8</v>
      </c>
      <c r="E38" s="164"/>
      <c r="F38" s="55">
        <v>0</v>
      </c>
      <c r="G38" s="56">
        <f t="shared" si="0"/>
        <v>0</v>
      </c>
    </row>
    <row r="39" spans="1:7" x14ac:dyDescent="0.2">
      <c r="A39" s="57">
        <f t="shared" si="1"/>
        <v>34</v>
      </c>
      <c r="B39" s="58"/>
      <c r="C39" s="58"/>
      <c r="D39" s="62" t="s">
        <v>8</v>
      </c>
      <c r="E39" s="164"/>
      <c r="F39" s="55">
        <v>0</v>
      </c>
      <c r="G39" s="56">
        <f t="shared" si="0"/>
        <v>0</v>
      </c>
    </row>
    <row r="40" spans="1:7" x14ac:dyDescent="0.2">
      <c r="A40" s="57">
        <f t="shared" si="1"/>
        <v>35</v>
      </c>
      <c r="B40" s="58"/>
      <c r="C40" s="58"/>
      <c r="D40" s="62" t="s">
        <v>8</v>
      </c>
      <c r="E40" s="164"/>
      <c r="F40" s="55">
        <v>0</v>
      </c>
      <c r="G40" s="56">
        <f t="shared" si="0"/>
        <v>0</v>
      </c>
    </row>
    <row r="41" spans="1:7" x14ac:dyDescent="0.2">
      <c r="A41" s="57">
        <f t="shared" si="1"/>
        <v>36</v>
      </c>
      <c r="B41" s="58"/>
      <c r="C41" s="58"/>
      <c r="D41" s="62" t="s">
        <v>8</v>
      </c>
      <c r="E41" s="164"/>
      <c r="F41" s="55">
        <v>0</v>
      </c>
      <c r="G41" s="56">
        <f t="shared" si="0"/>
        <v>0</v>
      </c>
    </row>
    <row r="42" spans="1:7" x14ac:dyDescent="0.2">
      <c r="A42" s="57">
        <f t="shared" si="1"/>
        <v>37</v>
      </c>
      <c r="B42" s="58"/>
      <c r="C42" s="58"/>
      <c r="D42" s="62" t="s">
        <v>8</v>
      </c>
      <c r="E42" s="164"/>
      <c r="F42" s="55">
        <v>0</v>
      </c>
      <c r="G42" s="56">
        <f t="shared" si="0"/>
        <v>0</v>
      </c>
    </row>
    <row r="43" spans="1:7" x14ac:dyDescent="0.2">
      <c r="A43" s="57">
        <f t="shared" si="1"/>
        <v>38</v>
      </c>
      <c r="B43" s="58"/>
      <c r="C43" s="58"/>
      <c r="D43" s="62" t="s">
        <v>8</v>
      </c>
      <c r="E43" s="164"/>
      <c r="F43" s="55">
        <v>0</v>
      </c>
      <c r="G43" s="56">
        <f t="shared" si="0"/>
        <v>0</v>
      </c>
    </row>
    <row r="44" spans="1:7" x14ac:dyDescent="0.2">
      <c r="A44" s="57">
        <f t="shared" si="1"/>
        <v>39</v>
      </c>
      <c r="B44" s="58"/>
      <c r="C44" s="58"/>
      <c r="D44" s="62" t="s">
        <v>8</v>
      </c>
      <c r="E44" s="164"/>
      <c r="F44" s="55">
        <v>0</v>
      </c>
      <c r="G44" s="56">
        <f t="shared" si="0"/>
        <v>0</v>
      </c>
    </row>
    <row r="45" spans="1:7" x14ac:dyDescent="0.2">
      <c r="A45" s="57">
        <f t="shared" si="1"/>
        <v>40</v>
      </c>
      <c r="B45" s="58"/>
      <c r="C45" s="58"/>
      <c r="D45" s="62" t="s">
        <v>8</v>
      </c>
      <c r="E45" s="164"/>
      <c r="F45" s="55">
        <v>0</v>
      </c>
      <c r="G45" s="56">
        <f t="shared" si="0"/>
        <v>0</v>
      </c>
    </row>
    <row r="46" spans="1:7" x14ac:dyDescent="0.2">
      <c r="A46" s="57">
        <f t="shared" si="1"/>
        <v>41</v>
      </c>
      <c r="B46" s="58"/>
      <c r="C46" s="58"/>
      <c r="D46" s="62" t="s">
        <v>8</v>
      </c>
      <c r="E46" s="164"/>
      <c r="F46" s="55">
        <v>0</v>
      </c>
      <c r="G46" s="56">
        <f t="shared" si="0"/>
        <v>0</v>
      </c>
    </row>
    <row r="47" spans="1:7" x14ac:dyDescent="0.2">
      <c r="A47" s="57">
        <f t="shared" si="1"/>
        <v>42</v>
      </c>
      <c r="B47" s="58"/>
      <c r="C47" s="58"/>
      <c r="D47" s="62" t="s">
        <v>8</v>
      </c>
      <c r="E47" s="164"/>
      <c r="F47" s="55">
        <v>0</v>
      </c>
      <c r="G47" s="56">
        <f t="shared" si="0"/>
        <v>0</v>
      </c>
    </row>
    <row r="48" spans="1:7" x14ac:dyDescent="0.2">
      <c r="A48" s="57">
        <f t="shared" si="1"/>
        <v>43</v>
      </c>
      <c r="B48" s="58"/>
      <c r="C48" s="58"/>
      <c r="D48" s="62" t="s">
        <v>8</v>
      </c>
      <c r="E48" s="164"/>
      <c r="F48" s="55">
        <v>0</v>
      </c>
      <c r="G48" s="56">
        <f t="shared" si="0"/>
        <v>0</v>
      </c>
    </row>
    <row r="49" spans="1:7" x14ac:dyDescent="0.2">
      <c r="A49" s="57">
        <f t="shared" si="1"/>
        <v>44</v>
      </c>
      <c r="B49" s="58"/>
      <c r="C49" s="58"/>
      <c r="D49" s="62" t="s">
        <v>8</v>
      </c>
      <c r="E49" s="164"/>
      <c r="F49" s="55">
        <v>0</v>
      </c>
      <c r="G49" s="56">
        <f t="shared" si="0"/>
        <v>0</v>
      </c>
    </row>
    <row r="50" spans="1:7" x14ac:dyDescent="0.2">
      <c r="A50" s="57">
        <f t="shared" si="1"/>
        <v>45</v>
      </c>
      <c r="B50" s="58"/>
      <c r="C50" s="58"/>
      <c r="D50" s="62" t="s">
        <v>8</v>
      </c>
      <c r="E50" s="164"/>
      <c r="F50" s="55">
        <v>0</v>
      </c>
      <c r="G50" s="56">
        <f t="shared" si="0"/>
        <v>0</v>
      </c>
    </row>
    <row r="51" spans="1:7" x14ac:dyDescent="0.2">
      <c r="A51" s="57">
        <f t="shared" si="1"/>
        <v>46</v>
      </c>
      <c r="B51" s="58"/>
      <c r="C51" s="58"/>
      <c r="D51" s="62" t="s">
        <v>8</v>
      </c>
      <c r="E51" s="164"/>
      <c r="F51" s="55">
        <v>0</v>
      </c>
      <c r="G51" s="56">
        <f t="shared" si="0"/>
        <v>0</v>
      </c>
    </row>
    <row r="52" spans="1:7" x14ac:dyDescent="0.2">
      <c r="A52" s="57">
        <f t="shared" si="1"/>
        <v>47</v>
      </c>
      <c r="B52" s="58"/>
      <c r="C52" s="58"/>
      <c r="D52" s="62" t="s">
        <v>8</v>
      </c>
      <c r="E52" s="164"/>
      <c r="F52" s="55">
        <v>0</v>
      </c>
      <c r="G52" s="56">
        <f t="shared" si="0"/>
        <v>0</v>
      </c>
    </row>
    <row r="53" spans="1:7" x14ac:dyDescent="0.2">
      <c r="A53" s="57">
        <f t="shared" si="1"/>
        <v>48</v>
      </c>
      <c r="B53" s="58"/>
      <c r="C53" s="58"/>
      <c r="D53" s="62" t="s">
        <v>8</v>
      </c>
      <c r="E53" s="164"/>
      <c r="F53" s="55">
        <v>0</v>
      </c>
      <c r="G53" s="56">
        <f t="shared" si="0"/>
        <v>0</v>
      </c>
    </row>
    <row r="54" spans="1:7" x14ac:dyDescent="0.2">
      <c r="A54" s="57">
        <f t="shared" si="1"/>
        <v>49</v>
      </c>
      <c r="B54" s="58"/>
      <c r="C54" s="58"/>
      <c r="D54" s="62" t="s">
        <v>8</v>
      </c>
      <c r="E54" s="164"/>
      <c r="F54" s="55">
        <v>0</v>
      </c>
      <c r="G54" s="56">
        <f t="shared" si="0"/>
        <v>0</v>
      </c>
    </row>
    <row r="55" spans="1:7" x14ac:dyDescent="0.2">
      <c r="A55" s="57">
        <f t="shared" si="1"/>
        <v>50</v>
      </c>
      <c r="B55" s="58"/>
      <c r="C55" s="58"/>
      <c r="D55" s="62" t="s">
        <v>8</v>
      </c>
      <c r="E55" s="164"/>
      <c r="F55" s="55">
        <v>0</v>
      </c>
      <c r="G55" s="56">
        <f t="shared" si="0"/>
        <v>0</v>
      </c>
    </row>
    <row r="56" spans="1:7" x14ac:dyDescent="0.2">
      <c r="A56" s="57">
        <f t="shared" si="1"/>
        <v>51</v>
      </c>
      <c r="B56" s="58"/>
      <c r="C56" s="58"/>
      <c r="D56" s="62" t="s">
        <v>8</v>
      </c>
      <c r="E56" s="164"/>
      <c r="F56" s="55">
        <v>0</v>
      </c>
      <c r="G56" s="56">
        <f t="shared" si="0"/>
        <v>0</v>
      </c>
    </row>
    <row r="57" spans="1:7" x14ac:dyDescent="0.2">
      <c r="A57" s="57">
        <f t="shared" si="1"/>
        <v>52</v>
      </c>
      <c r="B57" s="58"/>
      <c r="C57" s="58"/>
      <c r="D57" s="62" t="s">
        <v>8</v>
      </c>
      <c r="E57" s="164"/>
      <c r="F57" s="55">
        <v>0</v>
      </c>
      <c r="G57" s="56">
        <f t="shared" si="0"/>
        <v>0</v>
      </c>
    </row>
    <row r="58" spans="1:7" x14ac:dyDescent="0.2">
      <c r="A58" s="57">
        <f t="shared" si="1"/>
        <v>53</v>
      </c>
      <c r="B58" s="58"/>
      <c r="C58" s="58"/>
      <c r="D58" s="62" t="s">
        <v>8</v>
      </c>
      <c r="E58" s="164"/>
      <c r="F58" s="55">
        <v>0</v>
      </c>
      <c r="G58" s="56">
        <f t="shared" si="0"/>
        <v>0</v>
      </c>
    </row>
    <row r="59" spans="1:7" x14ac:dyDescent="0.2">
      <c r="A59" s="57">
        <f t="shared" si="1"/>
        <v>54</v>
      </c>
      <c r="B59" s="58"/>
      <c r="C59" s="58"/>
      <c r="D59" s="62" t="s">
        <v>8</v>
      </c>
      <c r="E59" s="164"/>
      <c r="F59" s="55">
        <v>0</v>
      </c>
      <c r="G59" s="56">
        <f t="shared" si="0"/>
        <v>0</v>
      </c>
    </row>
    <row r="60" spans="1:7" x14ac:dyDescent="0.2">
      <c r="A60" s="57">
        <f t="shared" si="1"/>
        <v>55</v>
      </c>
      <c r="B60" s="58"/>
      <c r="C60" s="58"/>
      <c r="D60" s="62" t="s">
        <v>8</v>
      </c>
      <c r="E60" s="164"/>
      <c r="F60" s="55">
        <v>0</v>
      </c>
      <c r="G60" s="56">
        <f t="shared" si="0"/>
        <v>0</v>
      </c>
    </row>
    <row r="61" spans="1:7" x14ac:dyDescent="0.2">
      <c r="A61" s="57">
        <f t="shared" si="1"/>
        <v>56</v>
      </c>
      <c r="B61" s="58"/>
      <c r="C61" s="58"/>
      <c r="D61" s="62" t="s">
        <v>8</v>
      </c>
      <c r="E61" s="164"/>
      <c r="F61" s="55">
        <v>0</v>
      </c>
      <c r="G61" s="56">
        <f t="shared" si="0"/>
        <v>0</v>
      </c>
    </row>
    <row r="62" spans="1:7" x14ac:dyDescent="0.2">
      <c r="A62" s="57">
        <f t="shared" si="1"/>
        <v>57</v>
      </c>
      <c r="B62" s="58"/>
      <c r="C62" s="58"/>
      <c r="D62" s="62" t="s">
        <v>8</v>
      </c>
      <c r="E62" s="164"/>
      <c r="F62" s="55">
        <v>0</v>
      </c>
      <c r="G62" s="56">
        <f t="shared" si="0"/>
        <v>0</v>
      </c>
    </row>
    <row r="63" spans="1:7" x14ac:dyDescent="0.2">
      <c r="A63" s="57">
        <f t="shared" si="1"/>
        <v>58</v>
      </c>
      <c r="B63" s="58"/>
      <c r="C63" s="58"/>
      <c r="D63" s="62" t="s">
        <v>8</v>
      </c>
      <c r="E63" s="164"/>
      <c r="F63" s="55">
        <v>0</v>
      </c>
      <c r="G63" s="56">
        <f t="shared" si="0"/>
        <v>0</v>
      </c>
    </row>
    <row r="64" spans="1:7" x14ac:dyDescent="0.2">
      <c r="A64" s="57">
        <f t="shared" si="1"/>
        <v>59</v>
      </c>
      <c r="B64" s="58"/>
      <c r="C64" s="58"/>
      <c r="D64" s="62" t="s">
        <v>8</v>
      </c>
      <c r="E64" s="164"/>
      <c r="F64" s="55">
        <v>0</v>
      </c>
      <c r="G64" s="56">
        <f t="shared" si="0"/>
        <v>0</v>
      </c>
    </row>
    <row r="65" spans="1:7" x14ac:dyDescent="0.2">
      <c r="A65" s="57">
        <f t="shared" si="1"/>
        <v>60</v>
      </c>
      <c r="B65" s="58"/>
      <c r="C65" s="58"/>
      <c r="D65" s="62" t="s">
        <v>8</v>
      </c>
      <c r="E65" s="164"/>
      <c r="F65" s="55">
        <v>0</v>
      </c>
      <c r="G65" s="56">
        <f t="shared" si="0"/>
        <v>0</v>
      </c>
    </row>
    <row r="66" spans="1:7" x14ac:dyDescent="0.2">
      <c r="A66" s="57">
        <f t="shared" si="1"/>
        <v>61</v>
      </c>
      <c r="B66" s="58"/>
      <c r="C66" s="58"/>
      <c r="D66" s="62" t="s">
        <v>8</v>
      </c>
      <c r="E66" s="164"/>
      <c r="F66" s="55">
        <v>0</v>
      </c>
      <c r="G66" s="56">
        <f t="shared" si="0"/>
        <v>0</v>
      </c>
    </row>
    <row r="67" spans="1:7" x14ac:dyDescent="0.2">
      <c r="A67" s="57">
        <f t="shared" si="1"/>
        <v>62</v>
      </c>
      <c r="B67" s="58"/>
      <c r="C67" s="58"/>
      <c r="D67" s="62" t="s">
        <v>8</v>
      </c>
      <c r="E67" s="164"/>
      <c r="F67" s="55">
        <v>0</v>
      </c>
      <c r="G67" s="56">
        <f t="shared" si="0"/>
        <v>0</v>
      </c>
    </row>
    <row r="68" spans="1:7" x14ac:dyDescent="0.2">
      <c r="A68" s="57">
        <f t="shared" si="1"/>
        <v>63</v>
      </c>
      <c r="B68" s="58"/>
      <c r="C68" s="58"/>
      <c r="D68" s="62" t="s">
        <v>8</v>
      </c>
      <c r="E68" s="164"/>
      <c r="F68" s="55">
        <v>0</v>
      </c>
      <c r="G68" s="56">
        <f t="shared" si="0"/>
        <v>0</v>
      </c>
    </row>
    <row r="69" spans="1:7" x14ac:dyDescent="0.2">
      <c r="A69" s="57">
        <f t="shared" si="1"/>
        <v>64</v>
      </c>
      <c r="B69" s="58"/>
      <c r="C69" s="58"/>
      <c r="D69" s="62" t="s">
        <v>8</v>
      </c>
      <c r="E69" s="164"/>
      <c r="F69" s="55">
        <v>0</v>
      </c>
      <c r="G69" s="56">
        <f t="shared" si="0"/>
        <v>0</v>
      </c>
    </row>
    <row r="70" spans="1:7" x14ac:dyDescent="0.2">
      <c r="A70" s="57">
        <f t="shared" si="1"/>
        <v>65</v>
      </c>
      <c r="B70" s="58"/>
      <c r="C70" s="58"/>
      <c r="D70" s="62" t="s">
        <v>8</v>
      </c>
      <c r="E70" s="164"/>
      <c r="F70" s="55">
        <v>0</v>
      </c>
      <c r="G70" s="56">
        <f t="shared" si="0"/>
        <v>0</v>
      </c>
    </row>
    <row r="71" spans="1:7" x14ac:dyDescent="0.2">
      <c r="A71" s="57">
        <f t="shared" si="1"/>
        <v>66</v>
      </c>
      <c r="B71" s="58"/>
      <c r="C71" s="58"/>
      <c r="D71" s="62" t="s">
        <v>8</v>
      </c>
      <c r="E71" s="164"/>
      <c r="F71" s="55">
        <v>0</v>
      </c>
      <c r="G71" s="56">
        <f t="shared" ref="G71:G105" si="2">ROUND(E71*F71,2)</f>
        <v>0</v>
      </c>
    </row>
    <row r="72" spans="1:7" x14ac:dyDescent="0.2">
      <c r="A72" s="57">
        <f t="shared" ref="A72:A105" si="3">A71+1</f>
        <v>67</v>
      </c>
      <c r="B72" s="58"/>
      <c r="C72" s="58"/>
      <c r="D72" s="62" t="s">
        <v>8</v>
      </c>
      <c r="E72" s="164"/>
      <c r="F72" s="55">
        <v>0</v>
      </c>
      <c r="G72" s="56">
        <f t="shared" si="2"/>
        <v>0</v>
      </c>
    </row>
    <row r="73" spans="1:7" x14ac:dyDescent="0.2">
      <c r="A73" s="57">
        <f t="shared" si="3"/>
        <v>68</v>
      </c>
      <c r="B73" s="58"/>
      <c r="C73" s="58"/>
      <c r="D73" s="62" t="s">
        <v>8</v>
      </c>
      <c r="E73" s="164"/>
      <c r="F73" s="55">
        <v>0</v>
      </c>
      <c r="G73" s="56">
        <f t="shared" si="2"/>
        <v>0</v>
      </c>
    </row>
    <row r="74" spans="1:7" x14ac:dyDescent="0.2">
      <c r="A74" s="57">
        <f t="shared" si="3"/>
        <v>69</v>
      </c>
      <c r="B74" s="58"/>
      <c r="C74" s="58"/>
      <c r="D74" s="62" t="s">
        <v>8</v>
      </c>
      <c r="E74" s="164"/>
      <c r="F74" s="55">
        <v>0</v>
      </c>
      <c r="G74" s="56">
        <f t="shared" si="2"/>
        <v>0</v>
      </c>
    </row>
    <row r="75" spans="1:7" x14ac:dyDescent="0.2">
      <c r="A75" s="57">
        <f t="shared" si="3"/>
        <v>70</v>
      </c>
      <c r="B75" s="58"/>
      <c r="C75" s="58"/>
      <c r="D75" s="62" t="s">
        <v>8</v>
      </c>
      <c r="E75" s="164"/>
      <c r="F75" s="55">
        <v>0</v>
      </c>
      <c r="G75" s="56">
        <f t="shared" si="2"/>
        <v>0</v>
      </c>
    </row>
    <row r="76" spans="1:7" x14ac:dyDescent="0.2">
      <c r="A76" s="57">
        <f t="shared" si="3"/>
        <v>71</v>
      </c>
      <c r="B76" s="58"/>
      <c r="C76" s="58"/>
      <c r="D76" s="62" t="s">
        <v>8</v>
      </c>
      <c r="E76" s="164"/>
      <c r="F76" s="55">
        <v>0</v>
      </c>
      <c r="G76" s="56">
        <f t="shared" si="2"/>
        <v>0</v>
      </c>
    </row>
    <row r="77" spans="1:7" x14ac:dyDescent="0.2">
      <c r="A77" s="57">
        <f t="shared" si="3"/>
        <v>72</v>
      </c>
      <c r="B77" s="58"/>
      <c r="C77" s="58"/>
      <c r="D77" s="62" t="s">
        <v>8</v>
      </c>
      <c r="E77" s="164"/>
      <c r="F77" s="55">
        <v>0</v>
      </c>
      <c r="G77" s="56">
        <f t="shared" si="2"/>
        <v>0</v>
      </c>
    </row>
    <row r="78" spans="1:7" x14ac:dyDescent="0.2">
      <c r="A78" s="57">
        <f t="shared" si="3"/>
        <v>73</v>
      </c>
      <c r="B78" s="58"/>
      <c r="C78" s="58"/>
      <c r="D78" s="62" t="s">
        <v>8</v>
      </c>
      <c r="E78" s="164"/>
      <c r="F78" s="55">
        <v>0</v>
      </c>
      <c r="G78" s="56">
        <f t="shared" si="2"/>
        <v>0</v>
      </c>
    </row>
    <row r="79" spans="1:7" x14ac:dyDescent="0.2">
      <c r="A79" s="57">
        <f t="shared" si="3"/>
        <v>74</v>
      </c>
      <c r="B79" s="58"/>
      <c r="C79" s="58"/>
      <c r="D79" s="62" t="s">
        <v>8</v>
      </c>
      <c r="E79" s="164"/>
      <c r="F79" s="55">
        <v>0</v>
      </c>
      <c r="G79" s="56">
        <f t="shared" si="2"/>
        <v>0</v>
      </c>
    </row>
    <row r="80" spans="1:7" x14ac:dyDescent="0.2">
      <c r="A80" s="57">
        <f t="shared" si="3"/>
        <v>75</v>
      </c>
      <c r="B80" s="58"/>
      <c r="C80" s="58"/>
      <c r="D80" s="62" t="s">
        <v>8</v>
      </c>
      <c r="E80" s="164"/>
      <c r="F80" s="55">
        <v>0</v>
      </c>
      <c r="G80" s="56">
        <f t="shared" si="2"/>
        <v>0</v>
      </c>
    </row>
    <row r="81" spans="1:7" x14ac:dyDescent="0.2">
      <c r="A81" s="57">
        <f t="shared" si="3"/>
        <v>76</v>
      </c>
      <c r="B81" s="58"/>
      <c r="C81" s="58"/>
      <c r="D81" s="62" t="s">
        <v>8</v>
      </c>
      <c r="E81" s="164"/>
      <c r="F81" s="55">
        <v>0</v>
      </c>
      <c r="G81" s="56">
        <f t="shared" si="2"/>
        <v>0</v>
      </c>
    </row>
    <row r="82" spans="1:7" x14ac:dyDescent="0.2">
      <c r="A82" s="57">
        <f t="shared" si="3"/>
        <v>77</v>
      </c>
      <c r="B82" s="58"/>
      <c r="C82" s="58"/>
      <c r="D82" s="62" t="s">
        <v>8</v>
      </c>
      <c r="E82" s="164"/>
      <c r="F82" s="55">
        <v>0</v>
      </c>
      <c r="G82" s="56">
        <f t="shared" si="2"/>
        <v>0</v>
      </c>
    </row>
    <row r="83" spans="1:7" x14ac:dyDescent="0.2">
      <c r="A83" s="57">
        <f t="shared" si="3"/>
        <v>78</v>
      </c>
      <c r="B83" s="58"/>
      <c r="C83" s="58"/>
      <c r="D83" s="62" t="s">
        <v>8</v>
      </c>
      <c r="E83" s="164"/>
      <c r="F83" s="55">
        <v>0</v>
      </c>
      <c r="G83" s="56">
        <f t="shared" si="2"/>
        <v>0</v>
      </c>
    </row>
    <row r="84" spans="1:7" x14ac:dyDescent="0.2">
      <c r="A84" s="57">
        <f t="shared" si="3"/>
        <v>79</v>
      </c>
      <c r="B84" s="58"/>
      <c r="C84" s="58"/>
      <c r="D84" s="62" t="s">
        <v>8</v>
      </c>
      <c r="E84" s="164"/>
      <c r="F84" s="55">
        <v>0</v>
      </c>
      <c r="G84" s="56">
        <f t="shared" si="2"/>
        <v>0</v>
      </c>
    </row>
    <row r="85" spans="1:7" x14ac:dyDescent="0.2">
      <c r="A85" s="57">
        <f t="shared" si="3"/>
        <v>80</v>
      </c>
      <c r="B85" s="58"/>
      <c r="C85" s="58"/>
      <c r="D85" s="62" t="s">
        <v>8</v>
      </c>
      <c r="E85" s="164"/>
      <c r="F85" s="55">
        <v>0</v>
      </c>
      <c r="G85" s="56">
        <f t="shared" si="2"/>
        <v>0</v>
      </c>
    </row>
    <row r="86" spans="1:7" x14ac:dyDescent="0.2">
      <c r="A86" s="57">
        <f t="shared" si="3"/>
        <v>81</v>
      </c>
      <c r="B86" s="58"/>
      <c r="C86" s="58"/>
      <c r="D86" s="62" t="s">
        <v>8</v>
      </c>
      <c r="E86" s="164"/>
      <c r="F86" s="55">
        <v>0</v>
      </c>
      <c r="G86" s="56">
        <f t="shared" si="2"/>
        <v>0</v>
      </c>
    </row>
    <row r="87" spans="1:7" x14ac:dyDescent="0.2">
      <c r="A87" s="57">
        <f t="shared" si="3"/>
        <v>82</v>
      </c>
      <c r="B87" s="58"/>
      <c r="C87" s="58"/>
      <c r="D87" s="62" t="s">
        <v>8</v>
      </c>
      <c r="E87" s="164"/>
      <c r="F87" s="55">
        <v>0</v>
      </c>
      <c r="G87" s="56">
        <f t="shared" si="2"/>
        <v>0</v>
      </c>
    </row>
    <row r="88" spans="1:7" x14ac:dyDescent="0.2">
      <c r="A88" s="57">
        <f t="shared" si="3"/>
        <v>83</v>
      </c>
      <c r="B88" s="58"/>
      <c r="C88" s="58"/>
      <c r="D88" s="62" t="s">
        <v>8</v>
      </c>
      <c r="E88" s="164"/>
      <c r="F88" s="55">
        <v>0</v>
      </c>
      <c r="G88" s="56">
        <f t="shared" si="2"/>
        <v>0</v>
      </c>
    </row>
    <row r="89" spans="1:7" x14ac:dyDescent="0.2">
      <c r="A89" s="57">
        <f t="shared" si="3"/>
        <v>84</v>
      </c>
      <c r="B89" s="58"/>
      <c r="C89" s="58"/>
      <c r="D89" s="62" t="s">
        <v>8</v>
      </c>
      <c r="E89" s="164"/>
      <c r="F89" s="55">
        <v>0</v>
      </c>
      <c r="G89" s="56">
        <f t="shared" si="2"/>
        <v>0</v>
      </c>
    </row>
    <row r="90" spans="1:7" x14ac:dyDescent="0.2">
      <c r="A90" s="57">
        <f t="shared" si="3"/>
        <v>85</v>
      </c>
      <c r="B90" s="58"/>
      <c r="C90" s="58"/>
      <c r="D90" s="62" t="s">
        <v>8</v>
      </c>
      <c r="E90" s="164"/>
      <c r="F90" s="55">
        <v>0</v>
      </c>
      <c r="G90" s="56">
        <f t="shared" si="2"/>
        <v>0</v>
      </c>
    </row>
    <row r="91" spans="1:7" x14ac:dyDescent="0.2">
      <c r="A91" s="57">
        <f t="shared" si="3"/>
        <v>86</v>
      </c>
      <c r="B91" s="58"/>
      <c r="C91" s="58"/>
      <c r="D91" s="62" t="s">
        <v>8</v>
      </c>
      <c r="E91" s="164"/>
      <c r="F91" s="55">
        <v>0</v>
      </c>
      <c r="G91" s="56">
        <f t="shared" si="2"/>
        <v>0</v>
      </c>
    </row>
    <row r="92" spans="1:7" x14ac:dyDescent="0.2">
      <c r="A92" s="57">
        <f t="shared" si="3"/>
        <v>87</v>
      </c>
      <c r="B92" s="58"/>
      <c r="C92" s="58"/>
      <c r="D92" s="62" t="s">
        <v>8</v>
      </c>
      <c r="E92" s="164"/>
      <c r="F92" s="55">
        <v>0</v>
      </c>
      <c r="G92" s="56">
        <f t="shared" si="2"/>
        <v>0</v>
      </c>
    </row>
    <row r="93" spans="1:7" x14ac:dyDescent="0.2">
      <c r="A93" s="57">
        <f t="shared" si="3"/>
        <v>88</v>
      </c>
      <c r="B93" s="58"/>
      <c r="C93" s="58"/>
      <c r="D93" s="62" t="s">
        <v>8</v>
      </c>
      <c r="E93" s="164"/>
      <c r="F93" s="55">
        <v>0</v>
      </c>
      <c r="G93" s="56">
        <f t="shared" si="2"/>
        <v>0</v>
      </c>
    </row>
    <row r="94" spans="1:7" x14ac:dyDescent="0.2">
      <c r="A94" s="57">
        <f t="shared" si="3"/>
        <v>89</v>
      </c>
      <c r="B94" s="58"/>
      <c r="C94" s="58"/>
      <c r="D94" s="62" t="s">
        <v>8</v>
      </c>
      <c r="E94" s="164"/>
      <c r="F94" s="55">
        <v>0</v>
      </c>
      <c r="G94" s="56">
        <f t="shared" si="2"/>
        <v>0</v>
      </c>
    </row>
    <row r="95" spans="1:7" x14ac:dyDescent="0.2">
      <c r="A95" s="57">
        <f t="shared" si="3"/>
        <v>90</v>
      </c>
      <c r="B95" s="58"/>
      <c r="C95" s="58"/>
      <c r="D95" s="62" t="s">
        <v>8</v>
      </c>
      <c r="E95" s="164"/>
      <c r="F95" s="55">
        <v>0</v>
      </c>
      <c r="G95" s="56">
        <f t="shared" si="2"/>
        <v>0</v>
      </c>
    </row>
    <row r="96" spans="1:7" x14ac:dyDescent="0.2">
      <c r="A96" s="57">
        <f t="shared" si="3"/>
        <v>91</v>
      </c>
      <c r="B96" s="58"/>
      <c r="C96" s="58"/>
      <c r="D96" s="62" t="s">
        <v>8</v>
      </c>
      <c r="E96" s="164"/>
      <c r="F96" s="55">
        <v>0</v>
      </c>
      <c r="G96" s="56">
        <f t="shared" si="2"/>
        <v>0</v>
      </c>
    </row>
    <row r="97" spans="1:7" x14ac:dyDescent="0.2">
      <c r="A97" s="57">
        <f t="shared" si="3"/>
        <v>92</v>
      </c>
      <c r="B97" s="58"/>
      <c r="C97" s="58"/>
      <c r="D97" s="62" t="s">
        <v>8</v>
      </c>
      <c r="E97" s="164"/>
      <c r="F97" s="55">
        <v>0</v>
      </c>
      <c r="G97" s="56">
        <f t="shared" si="2"/>
        <v>0</v>
      </c>
    </row>
    <row r="98" spans="1:7" x14ac:dyDescent="0.2">
      <c r="A98" s="57">
        <f t="shared" si="3"/>
        <v>93</v>
      </c>
      <c r="B98" s="58"/>
      <c r="C98" s="58"/>
      <c r="D98" s="62" t="s">
        <v>8</v>
      </c>
      <c r="E98" s="164"/>
      <c r="F98" s="55">
        <v>0</v>
      </c>
      <c r="G98" s="56">
        <f t="shared" si="2"/>
        <v>0</v>
      </c>
    </row>
    <row r="99" spans="1:7" x14ac:dyDescent="0.2">
      <c r="A99" s="57">
        <f t="shared" si="3"/>
        <v>94</v>
      </c>
      <c r="B99" s="58"/>
      <c r="C99" s="58"/>
      <c r="D99" s="62" t="s">
        <v>8</v>
      </c>
      <c r="E99" s="164"/>
      <c r="F99" s="55">
        <v>0</v>
      </c>
      <c r="G99" s="56">
        <f t="shared" si="2"/>
        <v>0</v>
      </c>
    </row>
    <row r="100" spans="1:7" x14ac:dyDescent="0.2">
      <c r="A100" s="57">
        <f t="shared" si="3"/>
        <v>95</v>
      </c>
      <c r="B100" s="58"/>
      <c r="C100" s="58"/>
      <c r="D100" s="62" t="s">
        <v>8</v>
      </c>
      <c r="E100" s="164"/>
      <c r="F100" s="55">
        <v>0</v>
      </c>
      <c r="G100" s="56">
        <f t="shared" si="2"/>
        <v>0</v>
      </c>
    </row>
    <row r="101" spans="1:7" x14ac:dyDescent="0.2">
      <c r="A101" s="57">
        <f t="shared" si="3"/>
        <v>96</v>
      </c>
      <c r="B101" s="58"/>
      <c r="C101" s="58"/>
      <c r="D101" s="62" t="s">
        <v>8</v>
      </c>
      <c r="E101" s="164"/>
      <c r="F101" s="55">
        <v>0</v>
      </c>
      <c r="G101" s="56">
        <f t="shared" si="2"/>
        <v>0</v>
      </c>
    </row>
    <row r="102" spans="1:7" x14ac:dyDescent="0.2">
      <c r="A102" s="57">
        <f t="shared" si="3"/>
        <v>97</v>
      </c>
      <c r="B102" s="58"/>
      <c r="C102" s="58"/>
      <c r="D102" s="62" t="s">
        <v>8</v>
      </c>
      <c r="E102" s="164"/>
      <c r="F102" s="55">
        <v>0</v>
      </c>
      <c r="G102" s="56">
        <f t="shared" si="2"/>
        <v>0</v>
      </c>
    </row>
    <row r="103" spans="1:7" x14ac:dyDescent="0.2">
      <c r="A103" s="57">
        <f t="shared" si="3"/>
        <v>98</v>
      </c>
      <c r="B103" s="58"/>
      <c r="C103" s="58"/>
      <c r="D103" s="62" t="s">
        <v>8</v>
      </c>
      <c r="E103" s="164"/>
      <c r="F103" s="55">
        <v>0</v>
      </c>
      <c r="G103" s="56">
        <f t="shared" si="2"/>
        <v>0</v>
      </c>
    </row>
    <row r="104" spans="1:7" x14ac:dyDescent="0.2">
      <c r="A104" s="59">
        <f t="shared" si="3"/>
        <v>99</v>
      </c>
      <c r="B104" s="60"/>
      <c r="C104" s="60"/>
      <c r="D104" s="62" t="s">
        <v>8</v>
      </c>
      <c r="E104" s="165"/>
      <c r="F104" s="55">
        <v>0</v>
      </c>
      <c r="G104" s="56">
        <f t="shared" si="2"/>
        <v>0</v>
      </c>
    </row>
    <row r="105" spans="1:7" ht="13.5" thickBot="1" x14ac:dyDescent="0.25">
      <c r="A105" s="14">
        <f t="shared" si="3"/>
        <v>100</v>
      </c>
      <c r="B105" s="31" t="s">
        <v>6</v>
      </c>
      <c r="C105" s="31"/>
      <c r="D105" s="34" t="s">
        <v>7</v>
      </c>
      <c r="E105" s="166">
        <v>1</v>
      </c>
      <c r="F105" s="55">
        <v>0</v>
      </c>
      <c r="G105" s="56">
        <f t="shared" si="2"/>
        <v>0</v>
      </c>
    </row>
    <row r="106" spans="1:7" ht="15" thickTop="1" x14ac:dyDescent="0.2">
      <c r="A106" s="4"/>
      <c r="B106" s="5"/>
      <c r="C106" s="5"/>
      <c r="D106" s="35"/>
      <c r="E106" s="22"/>
      <c r="F106" s="17"/>
      <c r="G106" s="47"/>
    </row>
    <row r="107" spans="1:7" ht="14.25" x14ac:dyDescent="0.2">
      <c r="A107" s="6"/>
      <c r="B107" s="7"/>
      <c r="C107" s="7"/>
      <c r="D107" s="36"/>
      <c r="E107" s="23"/>
      <c r="F107" s="336"/>
      <c r="G107" s="337"/>
    </row>
    <row r="108" spans="1:7" ht="14.25" x14ac:dyDescent="0.2">
      <c r="A108" s="6" t="s">
        <v>142</v>
      </c>
      <c r="C108" s="61"/>
      <c r="D108" s="36"/>
      <c r="E108" s="23"/>
      <c r="F108" s="330">
        <f>SUM(G6:G105)</f>
        <v>0</v>
      </c>
      <c r="G108" s="331"/>
    </row>
    <row r="109" spans="1:7" ht="14.25" x14ac:dyDescent="0.2">
      <c r="A109" s="9"/>
      <c r="B109" s="10"/>
      <c r="C109" s="10"/>
      <c r="D109" s="169"/>
      <c r="E109" s="24"/>
      <c r="F109" s="18"/>
      <c r="G109" s="10"/>
    </row>
    <row r="110" spans="1:7" x14ac:dyDescent="0.2">
      <c r="A110" s="39"/>
      <c r="B110" s="8"/>
      <c r="C110" s="8"/>
      <c r="D110" s="37"/>
      <c r="E110" s="20"/>
      <c r="F110" s="2"/>
      <c r="G110" s="44"/>
    </row>
    <row r="111" spans="1:7" x14ac:dyDescent="0.2">
      <c r="A111" s="40"/>
      <c r="B111" s="8"/>
      <c r="C111" s="8"/>
      <c r="D111" s="37"/>
      <c r="E111" s="25"/>
      <c r="F111" s="19"/>
      <c r="G111" s="45"/>
    </row>
    <row r="112" spans="1:7" x14ac:dyDescent="0.2">
      <c r="A112" s="40"/>
      <c r="B112" s="8"/>
      <c r="C112" s="8"/>
      <c r="D112" s="37"/>
      <c r="E112" s="332" t="s">
        <v>9</v>
      </c>
      <c r="F112" s="332"/>
      <c r="G112" s="46"/>
    </row>
    <row r="113" spans="1:7" x14ac:dyDescent="0.2">
      <c r="A113" s="41"/>
      <c r="B113" s="42"/>
      <c r="C113" s="42"/>
      <c r="D113" s="43"/>
      <c r="E113" s="25"/>
      <c r="F113" s="19"/>
      <c r="G113" s="45"/>
    </row>
    <row r="115" spans="1:7" x14ac:dyDescent="0.2">
      <c r="A115" s="11"/>
    </row>
    <row r="116" spans="1:7" x14ac:dyDescent="0.2">
      <c r="A116" s="12"/>
      <c r="B116" s="329"/>
      <c r="C116" s="329"/>
      <c r="D116" s="329"/>
      <c r="E116" s="329"/>
      <c r="F116" s="13"/>
      <c r="G116" s="13"/>
    </row>
    <row r="117" spans="1:7" x14ac:dyDescent="0.2">
      <c r="A117" s="12"/>
      <c r="B117" s="329"/>
      <c r="C117" s="329"/>
      <c r="D117" s="329"/>
      <c r="E117" s="329"/>
      <c r="F117" s="13"/>
      <c r="G117" s="13"/>
    </row>
    <row r="118" spans="1:7" x14ac:dyDescent="0.2">
      <c r="A118" s="12"/>
      <c r="B118" s="329"/>
      <c r="C118" s="329"/>
      <c r="D118" s="329"/>
      <c r="E118" s="329"/>
      <c r="F118" s="13"/>
      <c r="G118" s="13"/>
    </row>
    <row r="119" spans="1:7" x14ac:dyDescent="0.2">
      <c r="A119" s="12"/>
      <c r="B119" s="329"/>
      <c r="C119" s="329"/>
      <c r="D119" s="329"/>
      <c r="E119" s="329"/>
      <c r="F119" s="13"/>
      <c r="G119" s="13"/>
    </row>
    <row r="120" spans="1:7" x14ac:dyDescent="0.2">
      <c r="A120" s="12"/>
      <c r="B120" s="329"/>
      <c r="C120" s="329"/>
      <c r="D120" s="329"/>
      <c r="E120" s="329"/>
      <c r="F120" s="13"/>
      <c r="G120" s="13"/>
    </row>
    <row r="121" spans="1:7" x14ac:dyDescent="0.2">
      <c r="A121" s="12"/>
      <c r="B121" s="329"/>
      <c r="C121" s="329"/>
      <c r="D121" s="329"/>
      <c r="E121" s="329"/>
      <c r="F121" s="13"/>
      <c r="G121" s="13"/>
    </row>
    <row r="122" spans="1:7" x14ac:dyDescent="0.2">
      <c r="A122" s="12"/>
      <c r="B122" s="329"/>
      <c r="C122" s="329"/>
      <c r="D122" s="329"/>
      <c r="E122" s="329"/>
      <c r="F122" s="13"/>
      <c r="G122" s="13"/>
    </row>
    <row r="123" spans="1:7" x14ac:dyDescent="0.2">
      <c r="A123" s="12"/>
      <c r="B123" s="329"/>
      <c r="C123" s="329"/>
      <c r="D123" s="329"/>
      <c r="E123" s="329"/>
      <c r="F123" s="13"/>
      <c r="G123" s="13"/>
    </row>
    <row r="124" spans="1:7" x14ac:dyDescent="0.2">
      <c r="A124" s="12"/>
      <c r="B124" s="329"/>
      <c r="C124" s="329"/>
      <c r="D124" s="329"/>
      <c r="E124" s="329"/>
      <c r="F124" s="13"/>
      <c r="G124" s="13"/>
    </row>
    <row r="125" spans="1:7" x14ac:dyDescent="0.2">
      <c r="A125" s="12"/>
      <c r="B125" s="329"/>
      <c r="C125" s="329"/>
      <c r="D125" s="329"/>
      <c r="E125" s="329"/>
      <c r="F125" s="13"/>
      <c r="G125" s="13"/>
    </row>
    <row r="126" spans="1:7" x14ac:dyDescent="0.2">
      <c r="A126" s="12"/>
      <c r="B126" s="329"/>
      <c r="C126" s="329"/>
      <c r="D126" s="329"/>
      <c r="E126" s="329"/>
      <c r="F126" s="13"/>
      <c r="G126" s="13"/>
    </row>
    <row r="127" spans="1:7" x14ac:dyDescent="0.2">
      <c r="A127" s="12"/>
      <c r="B127" s="329"/>
      <c r="C127" s="329"/>
      <c r="D127" s="329"/>
      <c r="E127" s="329"/>
      <c r="F127" s="13"/>
      <c r="G127" s="13"/>
    </row>
    <row r="128" spans="1:7" x14ac:dyDescent="0.2">
      <c r="A128" s="12"/>
      <c r="B128" s="329"/>
      <c r="C128" s="329"/>
      <c r="D128" s="329"/>
      <c r="E128" s="329"/>
      <c r="F128" s="13"/>
      <c r="G128" s="13"/>
    </row>
    <row r="129" spans="1:7" x14ac:dyDescent="0.2">
      <c r="A129" s="12"/>
      <c r="B129" s="329"/>
      <c r="C129" s="329"/>
      <c r="D129" s="329"/>
      <c r="E129" s="329"/>
      <c r="F129" s="13"/>
      <c r="G129" s="13"/>
    </row>
    <row r="130" spans="1:7" x14ac:dyDescent="0.2">
      <c r="A130" s="12"/>
      <c r="B130" s="329"/>
      <c r="C130" s="329"/>
      <c r="D130" s="329"/>
      <c r="E130" s="329"/>
      <c r="F130" s="13"/>
      <c r="G130" s="13"/>
    </row>
    <row r="131" spans="1:7" x14ac:dyDescent="0.2">
      <c r="A131" s="12"/>
      <c r="B131" s="329"/>
      <c r="C131" s="329"/>
      <c r="D131" s="329"/>
      <c r="E131" s="329"/>
      <c r="F131" s="13"/>
      <c r="G131" s="13"/>
    </row>
    <row r="132" spans="1:7" x14ac:dyDescent="0.2">
      <c r="A132" s="12"/>
      <c r="B132" s="329"/>
      <c r="C132" s="329"/>
      <c r="D132" s="329"/>
      <c r="E132" s="329"/>
      <c r="F132" s="13"/>
      <c r="G132" s="13"/>
    </row>
    <row r="133" spans="1:7" x14ac:dyDescent="0.2">
      <c r="A133" s="12"/>
      <c r="B133" s="329"/>
      <c r="C133" s="329"/>
      <c r="D133" s="329"/>
      <c r="E133" s="329"/>
      <c r="F133" s="13"/>
      <c r="G133" s="13"/>
    </row>
  </sheetData>
  <mergeCells count="25">
    <mergeCell ref="A2:B2"/>
    <mergeCell ref="C1:D1"/>
    <mergeCell ref="A1:B1"/>
    <mergeCell ref="F107:G107"/>
    <mergeCell ref="A3:B3"/>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B133:E133"/>
    <mergeCell ref="B126:E126"/>
    <mergeCell ref="B127:E127"/>
    <mergeCell ref="B130:E130"/>
    <mergeCell ref="B131:E131"/>
    <mergeCell ref="B129:E129"/>
    <mergeCell ref="B128:E128"/>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showGridLines="0" tabSelected="1" topLeftCell="A19" zoomScaleNormal="100" zoomScaleSheetLayoutView="80" workbookViewId="0">
      <selection activeCell="G18" sqref="G18"/>
    </sheetView>
  </sheetViews>
  <sheetFormatPr defaultRowHeight="12.75" x14ac:dyDescent="0.2"/>
  <cols>
    <col min="1" max="1" width="5.7109375" style="38" customWidth="1"/>
    <col min="2" max="2" width="22.28515625" style="38" customWidth="1"/>
    <col min="3" max="3" width="12.5703125" style="38" customWidth="1"/>
    <col min="4" max="4" width="9.85546875" style="32" customWidth="1"/>
    <col min="5" max="5" width="14.5703125" style="21" customWidth="1"/>
    <col min="6" max="6" width="13.140625" style="1" customWidth="1"/>
    <col min="7" max="7" width="15.7109375" customWidth="1"/>
  </cols>
  <sheetData>
    <row r="1" spans="1:7" x14ac:dyDescent="0.2">
      <c r="A1" s="76"/>
      <c r="B1" s="76"/>
      <c r="C1" s="334" t="s">
        <v>11</v>
      </c>
      <c r="D1" s="334"/>
      <c r="E1" s="334"/>
      <c r="F1" s="15"/>
    </row>
    <row r="2" spans="1:7" x14ac:dyDescent="0.2">
      <c r="A2" s="333"/>
      <c r="B2" s="333"/>
      <c r="C2" s="339" t="s">
        <v>180</v>
      </c>
      <c r="D2" s="339"/>
      <c r="E2" s="339"/>
      <c r="F2" s="16"/>
    </row>
    <row r="3" spans="1:7" x14ac:dyDescent="0.2">
      <c r="A3" s="77"/>
      <c r="B3" s="77"/>
      <c r="C3" s="78"/>
      <c r="D3" s="33"/>
      <c r="F3" s="16"/>
    </row>
    <row r="4" spans="1:7" x14ac:dyDescent="0.2">
      <c r="A4" s="76" t="s">
        <v>7</v>
      </c>
      <c r="B4" s="76"/>
      <c r="C4" s="76"/>
      <c r="F4" s="16"/>
    </row>
    <row r="5" spans="1:7" ht="22.5" x14ac:dyDescent="0.2">
      <c r="A5" s="26" t="s">
        <v>0</v>
      </c>
      <c r="B5" s="26" t="s">
        <v>1</v>
      </c>
      <c r="C5" s="27" t="s">
        <v>10</v>
      </c>
      <c r="D5" s="27" t="s">
        <v>3</v>
      </c>
      <c r="E5" s="28" t="s">
        <v>2</v>
      </c>
      <c r="F5" s="340" t="s">
        <v>5</v>
      </c>
      <c r="G5" s="341"/>
    </row>
    <row r="6" spans="1:7" ht="63.75" x14ac:dyDescent="0.2">
      <c r="A6" s="51">
        <v>1</v>
      </c>
      <c r="B6" s="48" t="s">
        <v>178</v>
      </c>
      <c r="C6" s="48" t="s">
        <v>179</v>
      </c>
      <c r="D6" s="49" t="s">
        <v>14</v>
      </c>
      <c r="E6" s="50">
        <v>1</v>
      </c>
      <c r="F6" s="342">
        <v>0</v>
      </c>
      <c r="G6" s="343"/>
    </row>
    <row r="7" spans="1:7" ht="14.25" x14ac:dyDescent="0.2">
      <c r="A7" s="153"/>
      <c r="B7" s="153"/>
      <c r="C7" s="153"/>
      <c r="D7" s="154"/>
      <c r="E7" s="155"/>
      <c r="F7" s="346"/>
      <c r="G7" s="346"/>
    </row>
    <row r="8" spans="1:7" x14ac:dyDescent="0.2">
      <c r="A8" s="150"/>
      <c r="B8" s="150"/>
      <c r="C8" s="150"/>
      <c r="D8" s="156"/>
      <c r="E8" s="146"/>
      <c r="F8" s="15"/>
      <c r="G8" s="147"/>
    </row>
    <row r="9" spans="1:7" ht="14.25" x14ac:dyDescent="0.2">
      <c r="A9" s="152" t="s">
        <v>13</v>
      </c>
      <c r="B9" s="150"/>
      <c r="C9" s="150"/>
      <c r="D9" s="149"/>
      <c r="E9" s="347">
        <f>SUM(F6:G8)</f>
        <v>0</v>
      </c>
      <c r="F9" s="347"/>
      <c r="G9" s="347"/>
    </row>
    <row r="10" spans="1:7" ht="14.25" x14ac:dyDescent="0.2">
      <c r="A10" s="149"/>
      <c r="B10" s="150"/>
      <c r="C10" s="150"/>
      <c r="D10" s="149"/>
      <c r="E10" s="157"/>
      <c r="F10" s="157"/>
      <c r="G10" s="157"/>
    </row>
    <row r="11" spans="1:7" x14ac:dyDescent="0.2">
      <c r="A11" s="158"/>
      <c r="B11" s="158"/>
      <c r="C11" s="158"/>
      <c r="D11" s="159"/>
      <c r="E11" s="160"/>
      <c r="F11" s="161"/>
      <c r="G11" s="162"/>
    </row>
    <row r="12" spans="1:7" ht="25.5" customHeight="1" x14ac:dyDescent="0.2">
      <c r="A12" s="139"/>
      <c r="B12" s="140"/>
      <c r="C12" s="140"/>
      <c r="D12" s="141"/>
      <c r="E12" s="148"/>
      <c r="F12" s="148"/>
      <c r="G12" s="148"/>
    </row>
    <row r="13" spans="1:7" x14ac:dyDescent="0.2">
      <c r="A13" s="139"/>
      <c r="B13" s="140"/>
      <c r="C13" s="140"/>
      <c r="D13" s="141"/>
      <c r="E13" s="142" t="s">
        <v>9</v>
      </c>
      <c r="F13" s="142"/>
      <c r="G13" s="143"/>
    </row>
    <row r="14" spans="1:7" x14ac:dyDescent="0.2">
      <c r="A14" s="139"/>
      <c r="B14" s="144"/>
      <c r="C14" s="144"/>
      <c r="D14" s="145"/>
      <c r="E14" s="146"/>
      <c r="F14" s="15"/>
      <c r="G14" s="147"/>
    </row>
    <row r="16" spans="1:7" x14ac:dyDescent="0.2">
      <c r="A16" s="163" t="s">
        <v>181</v>
      </c>
      <c r="B16" s="150"/>
      <c r="C16" s="150"/>
      <c r="D16" s="156"/>
      <c r="E16" s="146"/>
      <c r="F16" s="16"/>
      <c r="G16" s="16"/>
    </row>
    <row r="17" spans="1:7" ht="22.5" x14ac:dyDescent="0.2">
      <c r="A17" s="26" t="s">
        <v>0</v>
      </c>
      <c r="B17" s="26" t="s">
        <v>1</v>
      </c>
      <c r="C17" s="27" t="s">
        <v>10</v>
      </c>
      <c r="D17" s="27" t="s">
        <v>3</v>
      </c>
      <c r="E17" s="28" t="s">
        <v>2</v>
      </c>
      <c r="F17" s="29" t="s">
        <v>4</v>
      </c>
      <c r="G17" s="30" t="s">
        <v>5</v>
      </c>
    </row>
    <row r="18" spans="1:7" x14ac:dyDescent="0.2">
      <c r="A18" s="52">
        <v>1</v>
      </c>
      <c r="B18" s="344"/>
      <c r="C18" s="345"/>
      <c r="D18" s="328" t="s">
        <v>8</v>
      </c>
      <c r="E18" s="326">
        <v>0</v>
      </c>
      <c r="F18" s="325">
        <v>0</v>
      </c>
      <c r="G18" s="56">
        <f>ROUND(E18*F18,2)</f>
        <v>0</v>
      </c>
    </row>
    <row r="19" spans="1:7" x14ac:dyDescent="0.2">
      <c r="A19" s="57">
        <f>A18+1</f>
        <v>2</v>
      </c>
      <c r="B19" s="344"/>
      <c r="C19" s="345"/>
      <c r="D19" s="327" t="s">
        <v>8</v>
      </c>
      <c r="E19" s="326">
        <v>0</v>
      </c>
      <c r="F19" s="325">
        <v>0</v>
      </c>
      <c r="G19" s="56">
        <f t="shared" ref="G19:G26" si="0">ROUND(E19*F19,2)</f>
        <v>0</v>
      </c>
    </row>
    <row r="20" spans="1:7" x14ac:dyDescent="0.2">
      <c r="A20" s="57">
        <f t="shared" ref="A20:A26" si="1">A19+1</f>
        <v>3</v>
      </c>
      <c r="B20" s="344"/>
      <c r="C20" s="345"/>
      <c r="D20" s="327" t="s">
        <v>8</v>
      </c>
      <c r="E20" s="326">
        <v>0</v>
      </c>
      <c r="F20" s="325">
        <v>0</v>
      </c>
      <c r="G20" s="56">
        <f t="shared" si="0"/>
        <v>0</v>
      </c>
    </row>
    <row r="21" spans="1:7" x14ac:dyDescent="0.2">
      <c r="A21" s="57">
        <f t="shared" si="1"/>
        <v>4</v>
      </c>
      <c r="B21" s="344"/>
      <c r="C21" s="345"/>
      <c r="D21" s="327" t="s">
        <v>8</v>
      </c>
      <c r="E21" s="326">
        <v>0</v>
      </c>
      <c r="F21" s="325">
        <v>0</v>
      </c>
      <c r="G21" s="56">
        <f t="shared" si="0"/>
        <v>0</v>
      </c>
    </row>
    <row r="22" spans="1:7" x14ac:dyDescent="0.2">
      <c r="A22" s="57">
        <f t="shared" si="1"/>
        <v>5</v>
      </c>
      <c r="B22" s="344"/>
      <c r="C22" s="345"/>
      <c r="D22" s="327" t="s">
        <v>8</v>
      </c>
      <c r="E22" s="326">
        <v>0</v>
      </c>
      <c r="F22" s="325">
        <v>0</v>
      </c>
      <c r="G22" s="56">
        <f t="shared" si="0"/>
        <v>0</v>
      </c>
    </row>
    <row r="23" spans="1:7" x14ac:dyDescent="0.2">
      <c r="A23" s="57">
        <f t="shared" si="1"/>
        <v>6</v>
      </c>
      <c r="B23" s="344"/>
      <c r="C23" s="345"/>
      <c r="D23" s="327" t="s">
        <v>8</v>
      </c>
      <c r="E23" s="326">
        <v>0</v>
      </c>
      <c r="F23" s="325">
        <v>0</v>
      </c>
      <c r="G23" s="56">
        <f t="shared" si="0"/>
        <v>0</v>
      </c>
    </row>
    <row r="24" spans="1:7" x14ac:dyDescent="0.2">
      <c r="A24" s="57">
        <f t="shared" si="1"/>
        <v>7</v>
      </c>
      <c r="B24" s="344"/>
      <c r="C24" s="345"/>
      <c r="D24" s="327" t="s">
        <v>8</v>
      </c>
      <c r="E24" s="326">
        <v>0</v>
      </c>
      <c r="F24" s="325">
        <v>0</v>
      </c>
      <c r="G24" s="56">
        <f t="shared" si="0"/>
        <v>0</v>
      </c>
    </row>
    <row r="25" spans="1:7" x14ac:dyDescent="0.2">
      <c r="A25" s="57">
        <f t="shared" si="1"/>
        <v>8</v>
      </c>
      <c r="B25" s="344"/>
      <c r="C25" s="345"/>
      <c r="D25" s="327" t="s">
        <v>8</v>
      </c>
      <c r="E25" s="326">
        <v>0</v>
      </c>
      <c r="F25" s="325">
        <v>0</v>
      </c>
      <c r="G25" s="56">
        <f t="shared" si="0"/>
        <v>0</v>
      </c>
    </row>
    <row r="26" spans="1:7" x14ac:dyDescent="0.2">
      <c r="A26" s="57">
        <f t="shared" si="1"/>
        <v>9</v>
      </c>
      <c r="B26" s="344"/>
      <c r="C26" s="345"/>
      <c r="D26" s="327" t="s">
        <v>8</v>
      </c>
      <c r="E26" s="326">
        <v>0</v>
      </c>
      <c r="F26" s="325">
        <v>0</v>
      </c>
      <c r="G26" s="56">
        <f t="shared" si="0"/>
        <v>0</v>
      </c>
    </row>
    <row r="27" spans="1:7" x14ac:dyDescent="0.2">
      <c r="A27" s="151"/>
      <c r="B27" s="140"/>
      <c r="C27" s="140"/>
      <c r="D27" s="141"/>
      <c r="E27" s="146"/>
      <c r="F27" s="143"/>
      <c r="G27" s="147"/>
    </row>
    <row r="28" spans="1:7" x14ac:dyDescent="0.2">
      <c r="A28" s="324" t="s">
        <v>182</v>
      </c>
      <c r="B28" s="140"/>
      <c r="C28" s="140"/>
      <c r="D28" s="141"/>
      <c r="E28" s="146"/>
      <c r="F28" s="143"/>
      <c r="G28" s="147"/>
    </row>
  </sheetData>
  <sheetProtection sheet="1" objects="1" scenarios="1"/>
  <mergeCells count="16">
    <mergeCell ref="B24:C24"/>
    <mergeCell ref="B25:C25"/>
    <mergeCell ref="B26:C26"/>
    <mergeCell ref="B21:C21"/>
    <mergeCell ref="B22:C22"/>
    <mergeCell ref="B23:C23"/>
    <mergeCell ref="B19:C19"/>
    <mergeCell ref="B20:C20"/>
    <mergeCell ref="F7:G7"/>
    <mergeCell ref="A2:B2"/>
    <mergeCell ref="E9:G9"/>
    <mergeCell ref="C1:E1"/>
    <mergeCell ref="C2:E2"/>
    <mergeCell ref="F5:G5"/>
    <mergeCell ref="F6:G6"/>
    <mergeCell ref="B18:C18"/>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 type="decimal" operator="equal" allowBlank="1" showInputMessage="1" showErrorMessage="1" sqref="F6:G6" xr:uid="{00000000-0002-0000-0200-000001000000}">
      <formula1>IF(G6&gt;=0.01,ROUND(G6,2),0.01)</formula1>
    </dataValidation>
  </dataValidations>
  <pageMargins left="0.5" right="0.5" top="0.70874999999999999" bottom="0.75" header="0.25" footer="0.25"/>
  <pageSetup fitToHeight="0" orientation="portrait" r:id="rId1"/>
  <headerFooter alignWithMargins="0">
    <oddHeader>&amp;LThe City of Winnipeg
Tender No. 319-2021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80" customWidth="1"/>
    <col min="2" max="2" width="47.28515625" style="177" customWidth="1"/>
    <col min="3" max="3" width="16.42578125" style="179" customWidth="1"/>
    <col min="4" max="4" width="8.7109375" style="177" customWidth="1"/>
    <col min="5" max="5" width="15.140625" style="177" customWidth="1"/>
    <col min="6" max="6" width="15.140625" style="178" customWidth="1"/>
    <col min="7" max="7" width="21.5703125" style="178" customWidth="1"/>
    <col min="8" max="8" width="15.5703125" style="177" customWidth="1"/>
    <col min="9" max="9" width="33.85546875" style="177" customWidth="1"/>
    <col min="10" max="16384" width="13.5703125" style="177"/>
  </cols>
  <sheetData>
    <row r="1" spans="1:7" ht="15.75" x14ac:dyDescent="0.2">
      <c r="A1" s="194" t="s">
        <v>32</v>
      </c>
      <c r="B1" s="192"/>
      <c r="C1" s="273"/>
      <c r="D1" s="192"/>
      <c r="E1" s="192"/>
      <c r="F1" s="193"/>
      <c r="G1" s="192"/>
    </row>
    <row r="2" spans="1:7" x14ac:dyDescent="0.2">
      <c r="A2" s="191"/>
      <c r="B2" s="189"/>
      <c r="C2" s="275" t="s">
        <v>141</v>
      </c>
      <c r="D2" s="189"/>
      <c r="E2" s="189"/>
      <c r="F2" s="190"/>
      <c r="G2" s="189"/>
    </row>
    <row r="3" spans="1:7" x14ac:dyDescent="0.2">
      <c r="A3" s="258" t="s">
        <v>12</v>
      </c>
      <c r="B3" s="259"/>
      <c r="C3" s="259"/>
      <c r="D3" s="259"/>
      <c r="E3" s="259"/>
      <c r="F3" s="260"/>
      <c r="G3" s="261"/>
    </row>
    <row r="4" spans="1:7" x14ac:dyDescent="0.2">
      <c r="A4" s="262" t="s">
        <v>35</v>
      </c>
      <c r="B4" s="263" t="s">
        <v>36</v>
      </c>
      <c r="C4" s="264" t="s">
        <v>37</v>
      </c>
      <c r="D4" s="265" t="s">
        <v>38</v>
      </c>
      <c r="E4" s="265" t="s">
        <v>39</v>
      </c>
      <c r="F4" s="274" t="s">
        <v>40</v>
      </c>
      <c r="G4" s="264" t="s">
        <v>41</v>
      </c>
    </row>
    <row r="5" spans="1:7" ht="15.75" thickBot="1" x14ac:dyDescent="0.25">
      <c r="A5" s="266"/>
      <c r="B5" s="267"/>
      <c r="C5" s="268" t="s">
        <v>42</v>
      </c>
      <c r="D5" s="269"/>
      <c r="E5" s="270" t="s">
        <v>43</v>
      </c>
      <c r="F5" s="271"/>
      <c r="G5" s="272"/>
    </row>
    <row r="6" spans="1:7" ht="30" customHeight="1" thickTop="1" thickBot="1" x14ac:dyDescent="0.25">
      <c r="A6" s="374" t="s">
        <v>152</v>
      </c>
      <c r="B6" s="375"/>
      <c r="C6" s="375"/>
      <c r="D6" s="375"/>
      <c r="E6" s="376"/>
      <c r="F6" s="188"/>
      <c r="G6" s="240"/>
    </row>
    <row r="7" spans="1:7" s="187" customFormat="1" ht="30" customHeight="1" thickTop="1" x14ac:dyDescent="0.2">
      <c r="A7" s="195" t="s">
        <v>151</v>
      </c>
      <c r="B7" s="248" t="s">
        <v>153</v>
      </c>
      <c r="C7" s="249"/>
      <c r="D7" s="249"/>
      <c r="E7" s="249"/>
      <c r="F7" s="249"/>
      <c r="G7" s="250"/>
    </row>
    <row r="8" spans="1:7" x14ac:dyDescent="0.2">
      <c r="A8" s="196">
        <v>1</v>
      </c>
      <c r="B8" s="219"/>
      <c r="C8" s="220"/>
      <c r="D8" s="221"/>
      <c r="E8" s="221"/>
      <c r="F8" s="247">
        <v>0</v>
      </c>
      <c r="G8" s="241">
        <f>ROUND(E8*F8,2)</f>
        <v>0</v>
      </c>
    </row>
    <row r="9" spans="1:7" x14ac:dyDescent="0.2">
      <c r="A9" s="196">
        <f>A8+1</f>
        <v>2</v>
      </c>
      <c r="B9" s="222"/>
      <c r="C9" s="223"/>
      <c r="D9" s="224"/>
      <c r="E9" s="223"/>
      <c r="F9" s="215">
        <v>0</v>
      </c>
      <c r="G9" s="241">
        <f t="shared" ref="G9:G14" si="0">ROUND(E9*F9,2)</f>
        <v>0</v>
      </c>
    </row>
    <row r="10" spans="1:7" x14ac:dyDescent="0.2">
      <c r="A10" s="196">
        <f t="shared" ref="A10:A14" si="1">A9+1</f>
        <v>3</v>
      </c>
      <c r="B10" s="222"/>
      <c r="C10" s="223"/>
      <c r="D10" s="225"/>
      <c r="E10" s="226"/>
      <c r="F10" s="215">
        <v>0</v>
      </c>
      <c r="G10" s="241">
        <f t="shared" si="0"/>
        <v>0</v>
      </c>
    </row>
    <row r="11" spans="1:7" x14ac:dyDescent="0.2">
      <c r="A11" s="196">
        <f t="shared" si="1"/>
        <v>4</v>
      </c>
      <c r="B11" s="222"/>
      <c r="C11" s="223"/>
      <c r="D11" s="225"/>
      <c r="E11" s="226"/>
      <c r="F11" s="215">
        <v>0</v>
      </c>
      <c r="G11" s="241">
        <f t="shared" si="0"/>
        <v>0</v>
      </c>
    </row>
    <row r="12" spans="1:7" x14ac:dyDescent="0.2">
      <c r="A12" s="196">
        <f t="shared" si="1"/>
        <v>5</v>
      </c>
      <c r="B12" s="222"/>
      <c r="C12" s="223"/>
      <c r="D12" s="225"/>
      <c r="E12" s="226"/>
      <c r="F12" s="215">
        <v>0</v>
      </c>
      <c r="G12" s="241">
        <f t="shared" si="0"/>
        <v>0</v>
      </c>
    </row>
    <row r="13" spans="1:7" x14ac:dyDescent="0.2">
      <c r="A13" s="196">
        <f t="shared" si="1"/>
        <v>6</v>
      </c>
      <c r="B13" s="222"/>
      <c r="C13" s="223"/>
      <c r="D13" s="224"/>
      <c r="E13" s="223"/>
      <c r="F13" s="215">
        <v>0</v>
      </c>
      <c r="G13" s="241">
        <f t="shared" si="0"/>
        <v>0</v>
      </c>
    </row>
    <row r="14" spans="1:7" x14ac:dyDescent="0.2">
      <c r="A14" s="196">
        <f t="shared" si="1"/>
        <v>7</v>
      </c>
      <c r="B14" s="227"/>
      <c r="C14" s="228"/>
      <c r="D14" s="229"/>
      <c r="E14" s="230"/>
      <c r="F14" s="256">
        <v>0</v>
      </c>
      <c r="G14" s="241">
        <f t="shared" si="0"/>
        <v>0</v>
      </c>
    </row>
    <row r="15" spans="1:7" ht="15.75" thickBot="1" x14ac:dyDescent="0.25">
      <c r="A15" s="197" t="s">
        <v>151</v>
      </c>
      <c r="B15" s="361"/>
      <c r="C15" s="362"/>
      <c r="D15" s="362"/>
      <c r="E15" s="362"/>
      <c r="F15" s="254" t="s">
        <v>144</v>
      </c>
      <c r="G15" s="255">
        <f>SUM(G8:G14)</f>
        <v>0</v>
      </c>
    </row>
    <row r="16" spans="1:7" ht="30" customHeight="1" thickTop="1" thickBot="1" x14ac:dyDescent="0.25">
      <c r="A16" s="377" t="s">
        <v>154</v>
      </c>
      <c r="B16" s="377"/>
      <c r="C16" s="377"/>
      <c r="D16" s="377"/>
      <c r="E16" s="377"/>
      <c r="F16" s="377"/>
      <c r="G16" s="378"/>
    </row>
    <row r="17" spans="1:7" s="187" customFormat="1" ht="30" customHeight="1" thickTop="1" x14ac:dyDescent="0.2">
      <c r="A17" s="195" t="s">
        <v>150</v>
      </c>
      <c r="B17" s="365" t="s">
        <v>153</v>
      </c>
      <c r="C17" s="366"/>
      <c r="D17" s="366"/>
      <c r="E17" s="366"/>
      <c r="F17" s="366"/>
      <c r="G17" s="367"/>
    </row>
    <row r="18" spans="1:7" x14ac:dyDescent="0.2">
      <c r="A18" s="196">
        <v>8</v>
      </c>
      <c r="B18" s="219"/>
      <c r="C18" s="220"/>
      <c r="D18" s="221"/>
      <c r="E18" s="221"/>
      <c r="F18" s="216">
        <v>0</v>
      </c>
      <c r="G18" s="241">
        <f t="shared" ref="G18:G26" si="2">ROUND(E18*F18,2)</f>
        <v>0</v>
      </c>
    </row>
    <row r="19" spans="1:7" x14ac:dyDescent="0.2">
      <c r="A19" s="196">
        <f>A18+1</f>
        <v>9</v>
      </c>
      <c r="B19" s="222"/>
      <c r="C19" s="223"/>
      <c r="D19" s="224"/>
      <c r="E19" s="223"/>
      <c r="F19" s="217">
        <v>0</v>
      </c>
      <c r="G19" s="241">
        <f t="shared" si="2"/>
        <v>0</v>
      </c>
    </row>
    <row r="20" spans="1:7" x14ac:dyDescent="0.2">
      <c r="A20" s="196">
        <f t="shared" ref="A20:A26" si="3">A19+1</f>
        <v>10</v>
      </c>
      <c r="B20" s="222"/>
      <c r="C20" s="223"/>
      <c r="D20" s="225"/>
      <c r="E20" s="226"/>
      <c r="F20" s="217">
        <v>0</v>
      </c>
      <c r="G20" s="241">
        <f t="shared" si="2"/>
        <v>0</v>
      </c>
    </row>
    <row r="21" spans="1:7" x14ac:dyDescent="0.2">
      <c r="A21" s="196">
        <f t="shared" si="3"/>
        <v>11</v>
      </c>
      <c r="B21" s="222"/>
      <c r="C21" s="223"/>
      <c r="D21" s="226"/>
      <c r="E21" s="226"/>
      <c r="F21" s="217">
        <v>0</v>
      </c>
      <c r="G21" s="241">
        <f t="shared" si="2"/>
        <v>0</v>
      </c>
    </row>
    <row r="22" spans="1:7" x14ac:dyDescent="0.2">
      <c r="A22" s="196">
        <f t="shared" si="3"/>
        <v>12</v>
      </c>
      <c r="B22" s="222"/>
      <c r="C22" s="223"/>
      <c r="D22" s="225"/>
      <c r="E22" s="226"/>
      <c r="F22" s="217">
        <v>0</v>
      </c>
      <c r="G22" s="241">
        <f t="shared" si="2"/>
        <v>0</v>
      </c>
    </row>
    <row r="23" spans="1:7" x14ac:dyDescent="0.2">
      <c r="A23" s="196">
        <f t="shared" si="3"/>
        <v>13</v>
      </c>
      <c r="B23" s="222"/>
      <c r="C23" s="223"/>
      <c r="D23" s="225"/>
      <c r="E23" s="226"/>
      <c r="F23" s="217">
        <v>0</v>
      </c>
      <c r="G23" s="241">
        <f t="shared" si="2"/>
        <v>0</v>
      </c>
    </row>
    <row r="24" spans="1:7" x14ac:dyDescent="0.2">
      <c r="A24" s="196">
        <f t="shared" si="3"/>
        <v>14</v>
      </c>
      <c r="B24" s="222"/>
      <c r="C24" s="223"/>
      <c r="D24" s="225"/>
      <c r="E24" s="226"/>
      <c r="F24" s="217">
        <v>0</v>
      </c>
      <c r="G24" s="241">
        <f t="shared" si="2"/>
        <v>0</v>
      </c>
    </row>
    <row r="25" spans="1:7" x14ac:dyDescent="0.2">
      <c r="A25" s="196">
        <f t="shared" si="3"/>
        <v>15</v>
      </c>
      <c r="B25" s="222"/>
      <c r="C25" s="223"/>
      <c r="D25" s="224"/>
      <c r="E25" s="223"/>
      <c r="F25" s="217">
        <v>0</v>
      </c>
      <c r="G25" s="241">
        <f t="shared" si="2"/>
        <v>0</v>
      </c>
    </row>
    <row r="26" spans="1:7" x14ac:dyDescent="0.2">
      <c r="A26" s="196">
        <f t="shared" si="3"/>
        <v>16</v>
      </c>
      <c r="B26" s="231"/>
      <c r="C26" s="232"/>
      <c r="D26" s="233"/>
      <c r="E26" s="234"/>
      <c r="F26" s="218">
        <v>0</v>
      </c>
      <c r="G26" s="241">
        <f t="shared" si="2"/>
        <v>0</v>
      </c>
    </row>
    <row r="27" spans="1:7" s="187" customFormat="1" ht="15.75" thickBot="1" x14ac:dyDescent="0.25">
      <c r="A27" s="197" t="s">
        <v>150</v>
      </c>
      <c r="B27" s="360"/>
      <c r="C27" s="349"/>
      <c r="D27" s="349"/>
      <c r="E27" s="349"/>
      <c r="F27" s="257" t="s">
        <v>144</v>
      </c>
      <c r="G27" s="255">
        <f>SUM(G18:G26)</f>
        <v>0</v>
      </c>
    </row>
    <row r="28" spans="1:7" s="187" customFormat="1" ht="30" customHeight="1" thickTop="1" thickBot="1" x14ac:dyDescent="0.25">
      <c r="A28" s="379" t="s">
        <v>155</v>
      </c>
      <c r="B28" s="379"/>
      <c r="C28" s="379"/>
      <c r="D28" s="379"/>
      <c r="E28" s="379"/>
      <c r="F28" s="380"/>
      <c r="G28" s="381"/>
    </row>
    <row r="29" spans="1:7" s="187" customFormat="1" ht="30" customHeight="1" thickTop="1" x14ac:dyDescent="0.2">
      <c r="A29" s="252" t="s">
        <v>149</v>
      </c>
      <c r="B29" s="365" t="s">
        <v>153</v>
      </c>
      <c r="C29" s="366"/>
      <c r="D29" s="366"/>
      <c r="E29" s="366"/>
      <c r="F29" s="366"/>
      <c r="G29" s="367"/>
    </row>
    <row r="30" spans="1:7" x14ac:dyDescent="0.2">
      <c r="A30" s="196">
        <v>17</v>
      </c>
      <c r="B30" s="237"/>
      <c r="C30" s="223"/>
      <c r="D30" s="226"/>
      <c r="E30" s="226"/>
      <c r="F30" s="217">
        <v>0</v>
      </c>
      <c r="G30" s="241">
        <f t="shared" ref="G30:G38" si="4">ROUND(E30*F30,2)</f>
        <v>0</v>
      </c>
    </row>
    <row r="31" spans="1:7" x14ac:dyDescent="0.2">
      <c r="A31" s="196">
        <f>A30+1</f>
        <v>18</v>
      </c>
      <c r="B31" s="238"/>
      <c r="C31" s="223"/>
      <c r="D31" s="224"/>
      <c r="E31" s="223"/>
      <c r="F31" s="217">
        <v>0</v>
      </c>
      <c r="G31" s="241">
        <f t="shared" si="4"/>
        <v>0</v>
      </c>
    </row>
    <row r="32" spans="1:7" x14ac:dyDescent="0.2">
      <c r="A32" s="196">
        <f t="shared" ref="A32:A38" si="5">A31+1</f>
        <v>19</v>
      </c>
      <c r="B32" s="238"/>
      <c r="C32" s="223"/>
      <c r="D32" s="225"/>
      <c r="E32" s="226"/>
      <c r="F32" s="217">
        <v>0</v>
      </c>
      <c r="G32" s="241">
        <f t="shared" si="4"/>
        <v>0</v>
      </c>
    </row>
    <row r="33" spans="1:7" x14ac:dyDescent="0.2">
      <c r="A33" s="196">
        <f t="shared" si="5"/>
        <v>20</v>
      </c>
      <c r="B33" s="238"/>
      <c r="C33" s="223"/>
      <c r="D33" s="226"/>
      <c r="E33" s="226"/>
      <c r="F33" s="217">
        <v>0</v>
      </c>
      <c r="G33" s="241">
        <f t="shared" si="4"/>
        <v>0</v>
      </c>
    </row>
    <row r="34" spans="1:7" x14ac:dyDescent="0.2">
      <c r="A34" s="196">
        <f t="shared" si="5"/>
        <v>21</v>
      </c>
      <c r="B34" s="238"/>
      <c r="C34" s="223"/>
      <c r="D34" s="225"/>
      <c r="E34" s="226"/>
      <c r="F34" s="217">
        <v>0</v>
      </c>
      <c r="G34" s="241">
        <f t="shared" si="4"/>
        <v>0</v>
      </c>
    </row>
    <row r="35" spans="1:7" x14ac:dyDescent="0.2">
      <c r="A35" s="196">
        <f t="shared" si="5"/>
        <v>22</v>
      </c>
      <c r="B35" s="238"/>
      <c r="C35" s="223"/>
      <c r="D35" s="225"/>
      <c r="E35" s="226"/>
      <c r="F35" s="217">
        <v>0</v>
      </c>
      <c r="G35" s="241">
        <f t="shared" si="4"/>
        <v>0</v>
      </c>
    </row>
    <row r="36" spans="1:7" x14ac:dyDescent="0.2">
      <c r="A36" s="196">
        <f t="shared" si="5"/>
        <v>23</v>
      </c>
      <c r="B36" s="238"/>
      <c r="C36" s="223"/>
      <c r="D36" s="225"/>
      <c r="E36" s="226"/>
      <c r="F36" s="217">
        <v>0</v>
      </c>
      <c r="G36" s="241">
        <f t="shared" si="4"/>
        <v>0</v>
      </c>
    </row>
    <row r="37" spans="1:7" x14ac:dyDescent="0.2">
      <c r="A37" s="196">
        <f t="shared" si="5"/>
        <v>24</v>
      </c>
      <c r="B37" s="238"/>
      <c r="C37" s="223"/>
      <c r="D37" s="224"/>
      <c r="E37" s="223"/>
      <c r="F37" s="217">
        <v>0</v>
      </c>
      <c r="G37" s="241">
        <f t="shared" si="4"/>
        <v>0</v>
      </c>
    </row>
    <row r="38" spans="1:7" x14ac:dyDescent="0.2">
      <c r="A38" s="196">
        <f t="shared" si="5"/>
        <v>25</v>
      </c>
      <c r="B38" s="239"/>
      <c r="C38" s="228"/>
      <c r="D38" s="229"/>
      <c r="E38" s="230"/>
      <c r="F38" s="218">
        <v>0</v>
      </c>
      <c r="G38" s="241">
        <f t="shared" si="4"/>
        <v>0</v>
      </c>
    </row>
    <row r="39" spans="1:7" s="187" customFormat="1" ht="15.75" thickBot="1" x14ac:dyDescent="0.25">
      <c r="A39" s="197" t="s">
        <v>149</v>
      </c>
      <c r="B39" s="361"/>
      <c r="C39" s="362"/>
      <c r="D39" s="362"/>
      <c r="E39" s="362"/>
      <c r="F39" s="257" t="s">
        <v>144</v>
      </c>
      <c r="G39" s="255">
        <f>SUM(G30:G38)</f>
        <v>0</v>
      </c>
    </row>
    <row r="40" spans="1:7" s="187" customFormat="1" ht="30" customHeight="1" thickTop="1" thickBot="1" x14ac:dyDescent="0.25">
      <c r="A40" s="377" t="s">
        <v>156</v>
      </c>
      <c r="B40" s="377"/>
      <c r="C40" s="377"/>
      <c r="D40" s="377"/>
      <c r="E40" s="377"/>
      <c r="F40" s="377"/>
      <c r="G40" s="378"/>
    </row>
    <row r="41" spans="1:7" s="187" customFormat="1" ht="15.75" thickTop="1" x14ac:dyDescent="0.2">
      <c r="A41" s="199" t="s">
        <v>148</v>
      </c>
      <c r="B41" s="365" t="s">
        <v>153</v>
      </c>
      <c r="C41" s="366"/>
      <c r="D41" s="366"/>
      <c r="E41" s="366"/>
      <c r="F41" s="366"/>
      <c r="G41" s="367"/>
    </row>
    <row r="42" spans="1:7" s="187" customFormat="1" x14ac:dyDescent="0.2">
      <c r="A42" s="200">
        <v>26</v>
      </c>
      <c r="B42" s="235"/>
      <c r="C42" s="223"/>
      <c r="D42" s="226"/>
      <c r="E42" s="226"/>
      <c r="F42" s="217">
        <v>0</v>
      </c>
      <c r="G42" s="241">
        <f t="shared" ref="G42:G48" si="6">ROUND(E42*F42,2)</f>
        <v>0</v>
      </c>
    </row>
    <row r="43" spans="1:7" x14ac:dyDescent="0.2">
      <c r="A43" s="200">
        <f>A42+1</f>
        <v>27</v>
      </c>
      <c r="B43" s="235"/>
      <c r="C43" s="223"/>
      <c r="D43" s="226"/>
      <c r="E43" s="226"/>
      <c r="F43" s="217">
        <v>0</v>
      </c>
      <c r="G43" s="241">
        <f t="shared" si="6"/>
        <v>0</v>
      </c>
    </row>
    <row r="44" spans="1:7" x14ac:dyDescent="0.2">
      <c r="A44" s="200">
        <f t="shared" ref="A44:A48" si="7">A43+1</f>
        <v>28</v>
      </c>
      <c r="B44" s="235"/>
      <c r="C44" s="223"/>
      <c r="D44" s="224"/>
      <c r="E44" s="223"/>
      <c r="F44" s="217">
        <v>0</v>
      </c>
      <c r="G44" s="241">
        <f t="shared" si="6"/>
        <v>0</v>
      </c>
    </row>
    <row r="45" spans="1:7" x14ac:dyDescent="0.2">
      <c r="A45" s="200">
        <f t="shared" si="7"/>
        <v>29</v>
      </c>
      <c r="B45" s="235"/>
      <c r="C45" s="223"/>
      <c r="D45" s="224"/>
      <c r="E45" s="223"/>
      <c r="F45" s="217">
        <v>0</v>
      </c>
      <c r="G45" s="241">
        <f t="shared" si="6"/>
        <v>0</v>
      </c>
    </row>
    <row r="46" spans="1:7" x14ac:dyDescent="0.2">
      <c r="A46" s="200">
        <f t="shared" si="7"/>
        <v>30</v>
      </c>
      <c r="B46" s="235"/>
      <c r="C46" s="223"/>
      <c r="D46" s="224"/>
      <c r="E46" s="223"/>
      <c r="F46" s="217">
        <v>0</v>
      </c>
      <c r="G46" s="241">
        <f t="shared" si="6"/>
        <v>0</v>
      </c>
    </row>
    <row r="47" spans="1:7" x14ac:dyDescent="0.2">
      <c r="A47" s="200">
        <f t="shared" si="7"/>
        <v>31</v>
      </c>
      <c r="B47" s="235"/>
      <c r="C47" s="223"/>
      <c r="D47" s="224"/>
      <c r="E47" s="223"/>
      <c r="F47" s="217">
        <v>0</v>
      </c>
      <c r="G47" s="241">
        <f t="shared" si="6"/>
        <v>0</v>
      </c>
    </row>
    <row r="48" spans="1:7" x14ac:dyDescent="0.2">
      <c r="A48" s="200">
        <f t="shared" si="7"/>
        <v>32</v>
      </c>
      <c r="B48" s="236"/>
      <c r="C48" s="228"/>
      <c r="D48" s="229"/>
      <c r="E48" s="230"/>
      <c r="F48" s="218">
        <v>0</v>
      </c>
      <c r="G48" s="241">
        <f t="shared" si="6"/>
        <v>0</v>
      </c>
    </row>
    <row r="49" spans="1:7" s="187" customFormat="1" ht="15.75" thickBot="1" x14ac:dyDescent="0.25">
      <c r="A49" s="253" t="s">
        <v>148</v>
      </c>
      <c r="B49" s="363"/>
      <c r="C49" s="362"/>
      <c r="D49" s="362"/>
      <c r="E49" s="364"/>
      <c r="F49" s="254" t="s">
        <v>144</v>
      </c>
      <c r="G49" s="246">
        <f>SUM(G42:G48)</f>
        <v>0</v>
      </c>
    </row>
    <row r="50" spans="1:7" ht="36.75" customHeight="1" thickTop="1" x14ac:dyDescent="0.2">
      <c r="A50" s="368" t="s">
        <v>157</v>
      </c>
      <c r="B50" s="369"/>
      <c r="C50" s="369"/>
      <c r="D50" s="369"/>
      <c r="E50" s="369"/>
      <c r="F50" s="369"/>
      <c r="G50" s="370"/>
    </row>
    <row r="51" spans="1:7" x14ac:dyDescent="0.2">
      <c r="A51" s="201" t="s">
        <v>147</v>
      </c>
      <c r="B51" s="365" t="s">
        <v>153</v>
      </c>
      <c r="C51" s="366"/>
      <c r="D51" s="366"/>
      <c r="E51" s="366"/>
      <c r="F51" s="366"/>
      <c r="G51" s="367"/>
    </row>
    <row r="52" spans="1:7" s="187" customFormat="1" x14ac:dyDescent="0.2">
      <c r="A52" s="196">
        <v>33</v>
      </c>
      <c r="B52" s="237"/>
      <c r="C52" s="223"/>
      <c r="D52" s="226"/>
      <c r="E52" s="226"/>
      <c r="F52" s="217">
        <v>0</v>
      </c>
      <c r="G52" s="241">
        <f t="shared" ref="G52:G61" si="8">ROUND(E52*F52,2)</f>
        <v>0</v>
      </c>
    </row>
    <row r="53" spans="1:7" x14ac:dyDescent="0.2">
      <c r="A53" s="196">
        <f>A52+1</f>
        <v>34</v>
      </c>
      <c r="B53" s="237"/>
      <c r="C53" s="223"/>
      <c r="D53" s="226"/>
      <c r="E53" s="226"/>
      <c r="F53" s="217">
        <v>0</v>
      </c>
      <c r="G53" s="241">
        <f t="shared" si="8"/>
        <v>0</v>
      </c>
    </row>
    <row r="54" spans="1:7" x14ac:dyDescent="0.2">
      <c r="A54" s="196">
        <f t="shared" ref="A54:A61" si="9">A53+1</f>
        <v>35</v>
      </c>
      <c r="B54" s="238"/>
      <c r="C54" s="223"/>
      <c r="D54" s="224"/>
      <c r="E54" s="223"/>
      <c r="F54" s="217">
        <v>0</v>
      </c>
      <c r="G54" s="241">
        <f t="shared" si="8"/>
        <v>0</v>
      </c>
    </row>
    <row r="55" spans="1:7" x14ac:dyDescent="0.2">
      <c r="A55" s="196">
        <f t="shared" si="9"/>
        <v>36</v>
      </c>
      <c r="B55" s="238"/>
      <c r="C55" s="223"/>
      <c r="D55" s="225"/>
      <c r="E55" s="226"/>
      <c r="F55" s="217">
        <v>0</v>
      </c>
      <c r="G55" s="241">
        <f t="shared" si="8"/>
        <v>0</v>
      </c>
    </row>
    <row r="56" spans="1:7" x14ac:dyDescent="0.2">
      <c r="A56" s="196">
        <f t="shared" si="9"/>
        <v>37</v>
      </c>
      <c r="B56" s="238"/>
      <c r="C56" s="223"/>
      <c r="D56" s="226"/>
      <c r="E56" s="226"/>
      <c r="F56" s="217">
        <v>0</v>
      </c>
      <c r="G56" s="241">
        <f t="shared" si="8"/>
        <v>0</v>
      </c>
    </row>
    <row r="57" spans="1:7" x14ac:dyDescent="0.2">
      <c r="A57" s="196">
        <f t="shared" si="9"/>
        <v>38</v>
      </c>
      <c r="B57" s="238"/>
      <c r="C57" s="223"/>
      <c r="D57" s="225"/>
      <c r="E57" s="226"/>
      <c r="F57" s="217">
        <v>0</v>
      </c>
      <c r="G57" s="241">
        <f t="shared" si="8"/>
        <v>0</v>
      </c>
    </row>
    <row r="58" spans="1:7" x14ac:dyDescent="0.2">
      <c r="A58" s="196">
        <f t="shared" si="9"/>
        <v>39</v>
      </c>
      <c r="B58" s="238"/>
      <c r="C58" s="223"/>
      <c r="D58" s="225"/>
      <c r="E58" s="226"/>
      <c r="F58" s="217">
        <v>0</v>
      </c>
      <c r="G58" s="241">
        <f t="shared" si="8"/>
        <v>0</v>
      </c>
    </row>
    <row r="59" spans="1:7" x14ac:dyDescent="0.2">
      <c r="A59" s="196">
        <f t="shared" si="9"/>
        <v>40</v>
      </c>
      <c r="B59" s="238"/>
      <c r="C59" s="223"/>
      <c r="D59" s="225"/>
      <c r="E59" s="226"/>
      <c r="F59" s="217">
        <v>0</v>
      </c>
      <c r="G59" s="241">
        <f t="shared" si="8"/>
        <v>0</v>
      </c>
    </row>
    <row r="60" spans="1:7" x14ac:dyDescent="0.2">
      <c r="A60" s="196">
        <f t="shared" si="9"/>
        <v>41</v>
      </c>
      <c r="B60" s="238"/>
      <c r="C60" s="223"/>
      <c r="D60" s="224"/>
      <c r="E60" s="223"/>
      <c r="F60" s="217">
        <v>0</v>
      </c>
      <c r="G60" s="241">
        <f t="shared" si="8"/>
        <v>0</v>
      </c>
    </row>
    <row r="61" spans="1:7" x14ac:dyDescent="0.2">
      <c r="A61" s="196">
        <f t="shared" si="9"/>
        <v>42</v>
      </c>
      <c r="B61" s="239"/>
      <c r="C61" s="228"/>
      <c r="D61" s="229"/>
      <c r="E61" s="230"/>
      <c r="F61" s="218">
        <v>0</v>
      </c>
      <c r="G61" s="241">
        <f t="shared" si="8"/>
        <v>0</v>
      </c>
    </row>
    <row r="62" spans="1:7" s="187" customFormat="1" ht="15.75" thickBot="1" x14ac:dyDescent="0.25">
      <c r="A62" s="197" t="s">
        <v>147</v>
      </c>
      <c r="B62" s="361"/>
      <c r="C62" s="362"/>
      <c r="D62" s="362"/>
      <c r="E62" s="362"/>
      <c r="F62" s="254" t="s">
        <v>144</v>
      </c>
      <c r="G62" s="255">
        <f>SUM(G52:G61)</f>
        <v>0</v>
      </c>
    </row>
    <row r="63" spans="1:7" s="187" customFormat="1" ht="30" customHeight="1" thickTop="1" x14ac:dyDescent="0.2">
      <c r="A63" s="371" t="s">
        <v>158</v>
      </c>
      <c r="B63" s="372"/>
      <c r="C63" s="372"/>
      <c r="D63" s="372"/>
      <c r="E63" s="372"/>
      <c r="F63" s="372"/>
      <c r="G63" s="373"/>
    </row>
    <row r="64" spans="1:7" s="187" customFormat="1" ht="30" customHeight="1" x14ac:dyDescent="0.2">
      <c r="A64" s="251" t="s">
        <v>146</v>
      </c>
      <c r="B64" s="365" t="s">
        <v>153</v>
      </c>
      <c r="C64" s="366"/>
      <c r="D64" s="366"/>
      <c r="E64" s="366"/>
      <c r="F64" s="366"/>
      <c r="G64" s="367"/>
    </row>
    <row r="65" spans="1:7" x14ac:dyDescent="0.2">
      <c r="A65" s="196">
        <v>43</v>
      </c>
      <c r="B65" s="219"/>
      <c r="C65" s="220"/>
      <c r="D65" s="221"/>
      <c r="E65" s="221"/>
      <c r="F65" s="216">
        <v>0</v>
      </c>
      <c r="G65" s="241">
        <f t="shared" ref="G65:G75" si="10">ROUND(E65*F65,2)</f>
        <v>0</v>
      </c>
    </row>
    <row r="66" spans="1:7" x14ac:dyDescent="0.2">
      <c r="A66" s="196">
        <f>A65+1</f>
        <v>44</v>
      </c>
      <c r="B66" s="222"/>
      <c r="C66" s="223"/>
      <c r="D66" s="224"/>
      <c r="E66" s="223"/>
      <c r="F66" s="217">
        <v>0</v>
      </c>
      <c r="G66" s="241">
        <f t="shared" si="10"/>
        <v>0</v>
      </c>
    </row>
    <row r="67" spans="1:7" x14ac:dyDescent="0.2">
      <c r="A67" s="196">
        <f t="shared" ref="A67:A75" si="11">A66+1</f>
        <v>45</v>
      </c>
      <c r="B67" s="222"/>
      <c r="C67" s="223"/>
      <c r="D67" s="225"/>
      <c r="E67" s="226"/>
      <c r="F67" s="217">
        <v>0</v>
      </c>
      <c r="G67" s="241">
        <f t="shared" si="10"/>
        <v>0</v>
      </c>
    </row>
    <row r="68" spans="1:7" x14ac:dyDescent="0.2">
      <c r="A68" s="196">
        <f t="shared" si="11"/>
        <v>46</v>
      </c>
      <c r="B68" s="222"/>
      <c r="C68" s="223"/>
      <c r="D68" s="226"/>
      <c r="E68" s="226"/>
      <c r="F68" s="217">
        <v>0</v>
      </c>
      <c r="G68" s="241">
        <f t="shared" si="10"/>
        <v>0</v>
      </c>
    </row>
    <row r="69" spans="1:7" x14ac:dyDescent="0.2">
      <c r="A69" s="196">
        <f t="shared" si="11"/>
        <v>47</v>
      </c>
      <c r="B69" s="222"/>
      <c r="C69" s="223"/>
      <c r="D69" s="225"/>
      <c r="E69" s="226"/>
      <c r="F69" s="217">
        <v>0</v>
      </c>
      <c r="G69" s="241">
        <f t="shared" si="10"/>
        <v>0</v>
      </c>
    </row>
    <row r="70" spans="1:7" x14ac:dyDescent="0.2">
      <c r="A70" s="196">
        <f t="shared" si="11"/>
        <v>48</v>
      </c>
      <c r="B70" s="222"/>
      <c r="C70" s="223"/>
      <c r="D70" s="225"/>
      <c r="E70" s="226"/>
      <c r="F70" s="217">
        <v>0</v>
      </c>
      <c r="G70" s="241">
        <f t="shared" si="10"/>
        <v>0</v>
      </c>
    </row>
    <row r="71" spans="1:7" x14ac:dyDescent="0.2">
      <c r="A71" s="196">
        <f t="shared" si="11"/>
        <v>49</v>
      </c>
      <c r="B71" s="222"/>
      <c r="C71" s="223"/>
      <c r="D71" s="225"/>
      <c r="E71" s="226"/>
      <c r="F71" s="217">
        <v>0</v>
      </c>
      <c r="G71" s="241">
        <f t="shared" si="10"/>
        <v>0</v>
      </c>
    </row>
    <row r="72" spans="1:7" x14ac:dyDescent="0.2">
      <c r="A72" s="196">
        <f t="shared" si="11"/>
        <v>50</v>
      </c>
      <c r="B72" s="222"/>
      <c r="C72" s="223"/>
      <c r="D72" s="224"/>
      <c r="E72" s="223"/>
      <c r="F72" s="217">
        <v>0</v>
      </c>
      <c r="G72" s="241">
        <f t="shared" si="10"/>
        <v>0</v>
      </c>
    </row>
    <row r="73" spans="1:7" x14ac:dyDescent="0.2">
      <c r="A73" s="196">
        <f t="shared" si="11"/>
        <v>51</v>
      </c>
      <c r="B73" s="222"/>
      <c r="C73" s="223"/>
      <c r="D73" s="224"/>
      <c r="E73" s="223"/>
      <c r="F73" s="217">
        <v>0</v>
      </c>
      <c r="G73" s="241">
        <f t="shared" si="10"/>
        <v>0</v>
      </c>
    </row>
    <row r="74" spans="1:7" x14ac:dyDescent="0.2">
      <c r="A74" s="196">
        <f t="shared" si="11"/>
        <v>52</v>
      </c>
      <c r="B74" s="222"/>
      <c r="C74" s="223"/>
      <c r="D74" s="225"/>
      <c r="E74" s="226"/>
      <c r="F74" s="217">
        <v>0</v>
      </c>
      <c r="G74" s="241">
        <f t="shared" si="10"/>
        <v>0</v>
      </c>
    </row>
    <row r="75" spans="1:7" x14ac:dyDescent="0.2">
      <c r="A75" s="196">
        <f t="shared" si="11"/>
        <v>53</v>
      </c>
      <c r="B75" s="231"/>
      <c r="C75" s="232"/>
      <c r="D75" s="233"/>
      <c r="E75" s="234"/>
      <c r="F75" s="218">
        <v>0</v>
      </c>
      <c r="G75" s="241">
        <f t="shared" si="10"/>
        <v>0</v>
      </c>
    </row>
    <row r="76" spans="1:7" s="187" customFormat="1" ht="15.75" thickBot="1" x14ac:dyDescent="0.25">
      <c r="A76" s="197" t="str">
        <f>A64</f>
        <v>F</v>
      </c>
      <c r="B76" s="360"/>
      <c r="C76" s="349"/>
      <c r="D76" s="349"/>
      <c r="E76" s="349"/>
      <c r="F76" s="254" t="s">
        <v>144</v>
      </c>
      <c r="G76" s="255">
        <f>SUM(G65:G75)</f>
        <v>0</v>
      </c>
    </row>
    <row r="77" spans="1:7" ht="36" customHeight="1" thickTop="1" x14ac:dyDescent="0.2">
      <c r="A77" s="202"/>
      <c r="B77" s="203" t="s">
        <v>145</v>
      </c>
      <c r="C77" s="204"/>
      <c r="D77" s="204"/>
      <c r="E77" s="204"/>
      <c r="F77" s="204"/>
      <c r="G77" s="242"/>
    </row>
    <row r="78" spans="1:7" s="187" customFormat="1" ht="32.1" customHeight="1" x14ac:dyDescent="0.2">
      <c r="A78" s="358" t="s">
        <v>159</v>
      </c>
      <c r="B78" s="359"/>
      <c r="C78" s="359"/>
      <c r="D78" s="359"/>
      <c r="E78" s="359"/>
      <c r="F78" s="205"/>
      <c r="G78" s="243"/>
    </row>
    <row r="79" spans="1:7" ht="30" customHeight="1" thickBot="1" x14ac:dyDescent="0.25">
      <c r="A79" s="197" t="str">
        <f>A7</f>
        <v>A</v>
      </c>
      <c r="B79" s="348" t="str">
        <f>B7</f>
        <v xml:space="preserve">(INSERT TYPE OF Goods or Services) </v>
      </c>
      <c r="C79" s="349"/>
      <c r="D79" s="349"/>
      <c r="E79" s="350"/>
      <c r="F79" s="198" t="s">
        <v>144</v>
      </c>
      <c r="G79" s="244">
        <f>G15</f>
        <v>0</v>
      </c>
    </row>
    <row r="80" spans="1:7" ht="30" customHeight="1" thickTop="1" thickBot="1" x14ac:dyDescent="0.25">
      <c r="A80" s="197" t="str">
        <f>A17</f>
        <v>B</v>
      </c>
      <c r="B80" s="351" t="str">
        <f>B17</f>
        <v xml:space="preserve">(INSERT TYPE OF Goods or Services) </v>
      </c>
      <c r="C80" s="352"/>
      <c r="D80" s="352"/>
      <c r="E80" s="353"/>
      <c r="F80" s="198" t="s">
        <v>144</v>
      </c>
      <c r="G80" s="244">
        <f>G27</f>
        <v>0</v>
      </c>
    </row>
    <row r="81" spans="1:7" ht="30" customHeight="1" thickTop="1" thickBot="1" x14ac:dyDescent="0.25">
      <c r="A81" s="197" t="str">
        <f>A29</f>
        <v>C</v>
      </c>
      <c r="B81" s="351" t="str">
        <f>B29</f>
        <v xml:space="preserve">(INSERT TYPE OF Goods or Services) </v>
      </c>
      <c r="C81" s="352"/>
      <c r="D81" s="352"/>
      <c r="E81" s="353"/>
      <c r="F81" s="198" t="s">
        <v>144</v>
      </c>
      <c r="G81" s="244">
        <f>G39</f>
        <v>0</v>
      </c>
    </row>
    <row r="82" spans="1:7" ht="30" customHeight="1" thickTop="1" thickBot="1" x14ac:dyDescent="0.25">
      <c r="A82" s="197" t="str">
        <f>A41</f>
        <v>D</v>
      </c>
      <c r="B82" s="351" t="str">
        <f>+B41</f>
        <v xml:space="preserve">(INSERT TYPE OF Goods or Services) </v>
      </c>
      <c r="C82" s="352"/>
      <c r="D82" s="352"/>
      <c r="E82" s="353"/>
      <c r="F82" s="198" t="s">
        <v>144</v>
      </c>
      <c r="G82" s="244">
        <f>G49</f>
        <v>0</v>
      </c>
    </row>
    <row r="83" spans="1:7" ht="30" customHeight="1" thickTop="1" thickBot="1" x14ac:dyDescent="0.25">
      <c r="A83" s="197" t="str">
        <f>A51</f>
        <v>E</v>
      </c>
      <c r="B83" s="206" t="str">
        <f>B51</f>
        <v xml:space="preserve">(INSERT TYPE OF Goods or Services) </v>
      </c>
      <c r="C83" s="207"/>
      <c r="D83" s="207"/>
      <c r="E83" s="207"/>
      <c r="F83" s="198" t="s">
        <v>144</v>
      </c>
      <c r="G83" s="244">
        <f>G62</f>
        <v>0</v>
      </c>
    </row>
    <row r="84" spans="1:7" ht="30" customHeight="1" thickTop="1" thickBot="1" x14ac:dyDescent="0.25">
      <c r="A84" s="208" t="str">
        <f>A64</f>
        <v>F</v>
      </c>
      <c r="B84" s="206" t="str">
        <f>+B64</f>
        <v xml:space="preserve">(INSERT TYPE OF Goods or Services) </v>
      </c>
      <c r="C84" s="207"/>
      <c r="D84" s="207"/>
      <c r="E84" s="207"/>
      <c r="F84" s="198" t="s">
        <v>144</v>
      </c>
      <c r="G84" s="244">
        <f>G76</f>
        <v>0</v>
      </c>
    </row>
    <row r="85" spans="1:7" ht="22.5" customHeight="1" thickTop="1" thickBot="1" x14ac:dyDescent="0.25">
      <c r="A85" s="209"/>
      <c r="B85" s="210"/>
      <c r="C85" s="211"/>
      <c r="D85" s="212"/>
      <c r="E85" s="212"/>
      <c r="F85" s="213"/>
      <c r="G85" s="214"/>
    </row>
    <row r="86" spans="1:7" s="186" customFormat="1" ht="37.9" customHeight="1" thickTop="1" x14ac:dyDescent="0.2">
      <c r="A86" s="354" t="s">
        <v>89</v>
      </c>
      <c r="B86" s="355"/>
      <c r="C86" s="355"/>
      <c r="D86" s="355"/>
      <c r="E86" s="355"/>
      <c r="F86" s="356">
        <f>SUM(G79:G84)</f>
        <v>0</v>
      </c>
      <c r="G86" s="357"/>
    </row>
    <row r="87" spans="1:7" ht="15.75" customHeight="1" x14ac:dyDescent="0.2">
      <c r="A87" s="185"/>
      <c r="B87" s="183"/>
      <c r="C87" s="184"/>
      <c r="D87" s="183"/>
      <c r="E87" s="183"/>
      <c r="F87" s="182"/>
      <c r="G87" s="181"/>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36" hidden="1" customWidth="1"/>
    <col min="2" max="2" width="11.28515625" style="91" customWidth="1"/>
    <col min="3" max="3" width="47.28515625" style="85" customWidth="1"/>
    <col min="4" max="4" width="16.42578125" style="137" customWidth="1"/>
    <col min="5" max="5" width="8.7109375" style="85" customWidth="1"/>
    <col min="6" max="6" width="15.140625" style="138" customWidth="1"/>
    <col min="7" max="7" width="15.140625" style="136" customWidth="1"/>
    <col min="8" max="8" width="21.5703125" style="136" customWidth="1"/>
    <col min="9" max="9" width="16.5703125" style="85" customWidth="1"/>
    <col min="10" max="10" width="48.28515625" style="85" customWidth="1"/>
    <col min="11" max="16384" width="13.5703125" style="85"/>
  </cols>
  <sheetData>
    <row r="1" spans="1:10" ht="15.75" x14ac:dyDescent="0.2">
      <c r="A1" s="81"/>
      <c r="B1" s="82" t="s">
        <v>32</v>
      </c>
      <c r="C1" s="83"/>
      <c r="D1" s="83"/>
      <c r="E1" s="83"/>
      <c r="F1" s="84"/>
      <c r="G1" s="81"/>
      <c r="H1" s="83"/>
    </row>
    <row r="2" spans="1:10" x14ac:dyDescent="0.2">
      <c r="A2" s="86"/>
      <c r="B2" s="87" t="s">
        <v>33</v>
      </c>
      <c r="C2" s="88"/>
      <c r="D2" s="88"/>
      <c r="E2" s="88"/>
      <c r="F2" s="89"/>
      <c r="G2" s="86"/>
      <c r="H2" s="88"/>
    </row>
    <row r="3" spans="1:10" x14ac:dyDescent="0.2">
      <c r="A3" s="90"/>
      <c r="B3" s="91" t="s">
        <v>12</v>
      </c>
      <c r="C3" s="92"/>
      <c r="D3" s="92"/>
      <c r="E3" s="92"/>
      <c r="F3" s="93"/>
      <c r="G3" s="94"/>
      <c r="H3" s="95"/>
    </row>
    <row r="4" spans="1:10" x14ac:dyDescent="0.2">
      <c r="A4" s="96" t="s">
        <v>34</v>
      </c>
      <c r="B4" s="97" t="s">
        <v>35</v>
      </c>
      <c r="C4" s="98" t="s">
        <v>36</v>
      </c>
      <c r="D4" s="99" t="s">
        <v>37</v>
      </c>
      <c r="E4" s="100" t="s">
        <v>38</v>
      </c>
      <c r="F4" s="101" t="s">
        <v>39</v>
      </c>
      <c r="G4" s="102" t="s">
        <v>40</v>
      </c>
      <c r="H4" s="100" t="s">
        <v>41</v>
      </c>
    </row>
    <row r="5" spans="1:10" ht="15.75" thickBot="1" x14ac:dyDescent="0.25">
      <c r="A5" s="103"/>
      <c r="B5" s="104"/>
      <c r="C5" s="105"/>
      <c r="D5" s="106" t="s">
        <v>42</v>
      </c>
      <c r="E5" s="107"/>
      <c r="F5" s="108" t="s">
        <v>43</v>
      </c>
      <c r="G5" s="109"/>
      <c r="H5" s="110"/>
    </row>
    <row r="6" spans="1:10" ht="36" customHeight="1" thickTop="1" x14ac:dyDescent="0.2">
      <c r="A6" s="112" t="s">
        <v>45</v>
      </c>
      <c r="B6" s="113">
        <v>1</v>
      </c>
      <c r="C6" s="114" t="s">
        <v>96</v>
      </c>
      <c r="D6" s="115" t="s">
        <v>46</v>
      </c>
      <c r="E6" s="116" t="s">
        <v>47</v>
      </c>
      <c r="F6" s="117">
        <v>15500</v>
      </c>
      <c r="G6" s="118"/>
      <c r="H6" s="119">
        <f>ROUND(G6*F6,2)</f>
        <v>0</v>
      </c>
      <c r="I6" s="120"/>
      <c r="J6" s="121"/>
    </row>
    <row r="7" spans="1:10" ht="36" customHeight="1" x14ac:dyDescent="0.2">
      <c r="A7" s="112"/>
      <c r="B7" s="113">
        <v>2</v>
      </c>
      <c r="C7" s="114" t="s">
        <v>97</v>
      </c>
      <c r="D7" s="115" t="s">
        <v>48</v>
      </c>
      <c r="E7" s="116" t="s">
        <v>49</v>
      </c>
      <c r="F7" s="117">
        <v>40</v>
      </c>
      <c r="G7" s="118"/>
      <c r="H7" s="119">
        <f t="shared" ref="H7:H34" si="0">ROUND(G7*F7,2)</f>
        <v>0</v>
      </c>
      <c r="I7" s="120"/>
      <c r="J7" s="121"/>
    </row>
    <row r="8" spans="1:10" ht="36" customHeight="1" x14ac:dyDescent="0.2">
      <c r="A8" s="122" t="s">
        <v>50</v>
      </c>
      <c r="B8" s="113">
        <v>3</v>
      </c>
      <c r="C8" s="114" t="s">
        <v>98</v>
      </c>
      <c r="D8" s="115" t="s">
        <v>51</v>
      </c>
      <c r="E8" s="116" t="s">
        <v>52</v>
      </c>
      <c r="F8" s="117">
        <v>18500</v>
      </c>
      <c r="G8" s="118"/>
      <c r="H8" s="119">
        <f t="shared" si="0"/>
        <v>0</v>
      </c>
      <c r="I8" s="120"/>
      <c r="J8" s="121"/>
    </row>
    <row r="9" spans="1:10" ht="36" customHeight="1" x14ac:dyDescent="0.2">
      <c r="A9" s="122" t="s">
        <v>53</v>
      </c>
      <c r="B9" s="113">
        <v>4</v>
      </c>
      <c r="C9" s="114" t="s">
        <v>99</v>
      </c>
      <c r="D9" s="115" t="s">
        <v>51</v>
      </c>
      <c r="E9" s="116" t="s">
        <v>47</v>
      </c>
      <c r="F9" s="117">
        <v>2000</v>
      </c>
      <c r="G9" s="118"/>
      <c r="H9" s="119">
        <f t="shared" si="0"/>
        <v>0</v>
      </c>
    </row>
    <row r="10" spans="1:10" ht="36" customHeight="1" x14ac:dyDescent="0.2">
      <c r="A10" s="112" t="s">
        <v>54</v>
      </c>
      <c r="B10" s="113">
        <v>5</v>
      </c>
      <c r="C10" s="114" t="s">
        <v>100</v>
      </c>
      <c r="D10" s="115" t="s">
        <v>51</v>
      </c>
      <c r="E10" s="116" t="s">
        <v>52</v>
      </c>
      <c r="F10" s="117">
        <v>350</v>
      </c>
      <c r="G10" s="118"/>
      <c r="H10" s="119">
        <f t="shared" si="0"/>
        <v>0</v>
      </c>
    </row>
    <row r="11" spans="1:10" ht="36" customHeight="1" x14ac:dyDescent="0.2">
      <c r="A11" s="122" t="s">
        <v>55</v>
      </c>
      <c r="B11" s="113">
        <v>6</v>
      </c>
      <c r="C11" s="114" t="s">
        <v>101</v>
      </c>
      <c r="D11" s="124" t="s">
        <v>56</v>
      </c>
      <c r="E11" s="116" t="s">
        <v>52</v>
      </c>
      <c r="F11" s="117">
        <v>17500</v>
      </c>
      <c r="G11" s="118"/>
      <c r="H11" s="119">
        <f t="shared" si="0"/>
        <v>0</v>
      </c>
    </row>
    <row r="12" spans="1:10" ht="36" customHeight="1" x14ac:dyDescent="0.2">
      <c r="A12" s="122" t="s">
        <v>57</v>
      </c>
      <c r="B12" s="113">
        <v>7</v>
      </c>
      <c r="C12" s="114" t="s">
        <v>102</v>
      </c>
      <c r="D12" s="124" t="s">
        <v>58</v>
      </c>
      <c r="E12" s="116" t="s">
        <v>52</v>
      </c>
      <c r="F12" s="117">
        <v>5300</v>
      </c>
      <c r="G12" s="118"/>
      <c r="H12" s="119">
        <f t="shared" si="0"/>
        <v>0</v>
      </c>
    </row>
    <row r="13" spans="1:10" ht="36" customHeight="1" x14ac:dyDescent="0.2">
      <c r="A13" s="125" t="s">
        <v>59</v>
      </c>
      <c r="B13" s="113">
        <v>8</v>
      </c>
      <c r="C13" s="114" t="s">
        <v>103</v>
      </c>
      <c r="D13" s="124" t="s">
        <v>44</v>
      </c>
      <c r="E13" s="116" t="s">
        <v>8</v>
      </c>
      <c r="F13" s="117">
        <v>10</v>
      </c>
      <c r="G13" s="118"/>
      <c r="H13" s="119">
        <f t="shared" si="0"/>
        <v>0</v>
      </c>
      <c r="I13" s="120"/>
      <c r="J13" s="121"/>
    </row>
    <row r="14" spans="1:10" ht="36" customHeight="1" x14ac:dyDescent="0.2">
      <c r="A14" s="125" t="s">
        <v>61</v>
      </c>
      <c r="B14" s="113">
        <v>9</v>
      </c>
      <c r="C14" s="114" t="s">
        <v>104</v>
      </c>
      <c r="D14" s="124" t="s">
        <v>60</v>
      </c>
      <c r="E14" s="116" t="s">
        <v>52</v>
      </c>
      <c r="F14" s="117">
        <v>100</v>
      </c>
      <c r="G14" s="118"/>
      <c r="H14" s="119">
        <f t="shared" si="0"/>
        <v>0</v>
      </c>
    </row>
    <row r="15" spans="1:10" ht="36" customHeight="1" x14ac:dyDescent="0.2">
      <c r="A15" s="125" t="s">
        <v>62</v>
      </c>
      <c r="B15" s="113">
        <v>10</v>
      </c>
      <c r="C15" s="114" t="s">
        <v>105</v>
      </c>
      <c r="D15" s="124" t="s">
        <v>63</v>
      </c>
      <c r="E15" s="116" t="s">
        <v>8</v>
      </c>
      <c r="F15" s="126">
        <v>54</v>
      </c>
      <c r="G15" s="118"/>
      <c r="H15" s="119">
        <f t="shared" si="0"/>
        <v>0</v>
      </c>
    </row>
    <row r="16" spans="1:10" ht="36" customHeight="1" x14ac:dyDescent="0.2">
      <c r="A16" s="125"/>
      <c r="B16" s="113">
        <v>11</v>
      </c>
      <c r="C16" s="114" t="s">
        <v>106</v>
      </c>
      <c r="D16" s="124" t="s">
        <v>64</v>
      </c>
      <c r="E16" s="116" t="s">
        <v>8</v>
      </c>
      <c r="F16" s="126">
        <v>3</v>
      </c>
      <c r="G16" s="118"/>
      <c r="H16" s="119">
        <f t="shared" si="0"/>
        <v>0</v>
      </c>
    </row>
    <row r="17" spans="1:8" ht="36" customHeight="1" x14ac:dyDescent="0.2">
      <c r="A17" s="127"/>
      <c r="B17" s="113">
        <v>12</v>
      </c>
      <c r="C17" s="114" t="s">
        <v>107</v>
      </c>
      <c r="D17" s="124" t="s">
        <v>65</v>
      </c>
      <c r="E17" s="116" t="s">
        <v>8</v>
      </c>
      <c r="F17" s="126">
        <v>5</v>
      </c>
      <c r="G17" s="118"/>
      <c r="H17" s="119">
        <f t="shared" si="0"/>
        <v>0</v>
      </c>
    </row>
    <row r="18" spans="1:8" ht="36" customHeight="1" x14ac:dyDescent="0.2">
      <c r="A18" s="112" t="s">
        <v>66</v>
      </c>
      <c r="B18" s="113">
        <v>14</v>
      </c>
      <c r="C18" s="114" t="s">
        <v>108</v>
      </c>
      <c r="D18" s="124" t="s">
        <v>44</v>
      </c>
      <c r="E18" s="116" t="s">
        <v>52</v>
      </c>
      <c r="F18" s="126">
        <v>12200</v>
      </c>
      <c r="G18" s="118"/>
      <c r="H18" s="119">
        <f t="shared" si="0"/>
        <v>0</v>
      </c>
    </row>
    <row r="19" spans="1:8" ht="36" customHeight="1" x14ac:dyDescent="0.2">
      <c r="A19" s="112" t="s">
        <v>67</v>
      </c>
      <c r="B19" s="113">
        <v>15</v>
      </c>
      <c r="C19" s="114" t="s">
        <v>109</v>
      </c>
      <c r="D19" s="124" t="s">
        <v>44</v>
      </c>
      <c r="E19" s="116" t="s">
        <v>52</v>
      </c>
      <c r="F19" s="126">
        <v>850</v>
      </c>
      <c r="G19" s="118"/>
      <c r="H19" s="119">
        <f t="shared" si="0"/>
        <v>0</v>
      </c>
    </row>
    <row r="20" spans="1:8" ht="36" customHeight="1" x14ac:dyDescent="0.2">
      <c r="A20" s="128" t="s">
        <v>68</v>
      </c>
      <c r="B20" s="113">
        <v>16</v>
      </c>
      <c r="C20" s="114" t="s">
        <v>110</v>
      </c>
      <c r="D20" s="124" t="s">
        <v>69</v>
      </c>
      <c r="E20" s="116" t="s">
        <v>52</v>
      </c>
      <c r="F20" s="126">
        <v>50</v>
      </c>
      <c r="G20" s="118"/>
      <c r="H20" s="119">
        <f t="shared" si="0"/>
        <v>0</v>
      </c>
    </row>
    <row r="21" spans="1:8" ht="36" customHeight="1" x14ac:dyDescent="0.2">
      <c r="A21" s="128" t="s">
        <v>70</v>
      </c>
      <c r="B21" s="113">
        <v>17</v>
      </c>
      <c r="C21" s="114" t="s">
        <v>111</v>
      </c>
      <c r="D21" s="124" t="s">
        <v>71</v>
      </c>
      <c r="E21" s="116" t="s">
        <v>52</v>
      </c>
      <c r="F21" s="126">
        <v>50</v>
      </c>
      <c r="G21" s="118"/>
      <c r="H21" s="119">
        <f t="shared" si="0"/>
        <v>0</v>
      </c>
    </row>
    <row r="22" spans="1:8" ht="36" customHeight="1" x14ac:dyDescent="0.2">
      <c r="A22" s="112" t="s">
        <v>73</v>
      </c>
      <c r="B22" s="113">
        <v>19</v>
      </c>
      <c r="C22" s="114" t="s">
        <v>112</v>
      </c>
      <c r="D22" s="124" t="s">
        <v>72</v>
      </c>
      <c r="E22" s="116" t="s">
        <v>8</v>
      </c>
      <c r="F22" s="126">
        <v>1</v>
      </c>
      <c r="G22" s="118"/>
      <c r="H22" s="119">
        <f t="shared" si="0"/>
        <v>0</v>
      </c>
    </row>
    <row r="23" spans="1:8" ht="36" customHeight="1" x14ac:dyDescent="0.2">
      <c r="A23" s="112" t="s">
        <v>73</v>
      </c>
      <c r="B23" s="113">
        <v>20</v>
      </c>
      <c r="C23" s="114" t="s">
        <v>113</v>
      </c>
      <c r="D23" s="124" t="s">
        <v>72</v>
      </c>
      <c r="E23" s="116" t="s">
        <v>8</v>
      </c>
      <c r="F23" s="126">
        <v>19</v>
      </c>
      <c r="G23" s="118"/>
      <c r="H23" s="119">
        <f t="shared" si="0"/>
        <v>0</v>
      </c>
    </row>
    <row r="24" spans="1:8" ht="36" customHeight="1" x14ac:dyDescent="0.2">
      <c r="A24" s="112"/>
      <c r="B24" s="113">
        <v>21</v>
      </c>
      <c r="C24" s="114" t="s">
        <v>114</v>
      </c>
      <c r="D24" s="124" t="s">
        <v>74</v>
      </c>
      <c r="E24" s="116" t="s">
        <v>8</v>
      </c>
      <c r="F24" s="126">
        <v>2</v>
      </c>
      <c r="G24" s="118"/>
      <c r="H24" s="119">
        <f t="shared" si="0"/>
        <v>0</v>
      </c>
    </row>
    <row r="25" spans="1:8" ht="36" customHeight="1" x14ac:dyDescent="0.2">
      <c r="A25" s="112" t="s">
        <v>75</v>
      </c>
      <c r="B25" s="113">
        <v>22</v>
      </c>
      <c r="C25" s="114" t="s">
        <v>115</v>
      </c>
      <c r="D25" s="124" t="s">
        <v>83</v>
      </c>
      <c r="E25" s="116" t="s">
        <v>8</v>
      </c>
      <c r="F25" s="126">
        <v>1</v>
      </c>
      <c r="G25" s="118"/>
      <c r="H25" s="119">
        <f t="shared" si="0"/>
        <v>0</v>
      </c>
    </row>
    <row r="26" spans="1:8" ht="36" customHeight="1" x14ac:dyDescent="0.2">
      <c r="A26" s="112" t="s">
        <v>77</v>
      </c>
      <c r="B26" s="113">
        <v>23</v>
      </c>
      <c r="C26" s="114" t="s">
        <v>116</v>
      </c>
      <c r="D26" s="124" t="s">
        <v>76</v>
      </c>
      <c r="E26" s="116" t="s">
        <v>8</v>
      </c>
      <c r="F26" s="126">
        <v>17</v>
      </c>
      <c r="G26" s="118"/>
      <c r="H26" s="119">
        <f t="shared" si="0"/>
        <v>0</v>
      </c>
    </row>
    <row r="27" spans="1:8" ht="36" customHeight="1" x14ac:dyDescent="0.2">
      <c r="A27" s="112" t="s">
        <v>78</v>
      </c>
      <c r="B27" s="113">
        <v>25</v>
      </c>
      <c r="C27" s="114" t="s">
        <v>117</v>
      </c>
      <c r="D27" s="124" t="s">
        <v>79</v>
      </c>
      <c r="E27" s="116" t="s">
        <v>8</v>
      </c>
      <c r="F27" s="126">
        <v>11</v>
      </c>
      <c r="G27" s="118"/>
      <c r="H27" s="119">
        <f t="shared" si="0"/>
        <v>0</v>
      </c>
    </row>
    <row r="28" spans="1:8" ht="36" customHeight="1" x14ac:dyDescent="0.2">
      <c r="A28" s="112" t="s">
        <v>81</v>
      </c>
      <c r="B28" s="113">
        <v>26</v>
      </c>
      <c r="C28" s="114" t="s">
        <v>118</v>
      </c>
      <c r="D28" s="124" t="s">
        <v>79</v>
      </c>
      <c r="E28" s="116" t="s">
        <v>8</v>
      </c>
      <c r="F28" s="126">
        <v>2</v>
      </c>
      <c r="G28" s="118"/>
      <c r="H28" s="119">
        <f t="shared" si="0"/>
        <v>0</v>
      </c>
    </row>
    <row r="29" spans="1:8" ht="36" customHeight="1" x14ac:dyDescent="0.2">
      <c r="A29" s="112"/>
      <c r="B29" s="113">
        <v>27</v>
      </c>
      <c r="C29" s="114" t="s">
        <v>119</v>
      </c>
      <c r="D29" s="124" t="s">
        <v>76</v>
      </c>
      <c r="E29" s="116" t="s">
        <v>80</v>
      </c>
      <c r="F29" s="126">
        <v>2</v>
      </c>
      <c r="G29" s="118"/>
      <c r="H29" s="119">
        <f t="shared" si="0"/>
        <v>0</v>
      </c>
    </row>
    <row r="30" spans="1:8" ht="36" customHeight="1" x14ac:dyDescent="0.2">
      <c r="A30" s="112"/>
      <c r="B30" s="113">
        <v>28</v>
      </c>
      <c r="C30" s="114" t="s">
        <v>120</v>
      </c>
      <c r="D30" s="124" t="s">
        <v>76</v>
      </c>
      <c r="E30" s="116" t="s">
        <v>8</v>
      </c>
      <c r="F30" s="126">
        <v>10</v>
      </c>
      <c r="G30" s="118"/>
      <c r="H30" s="119">
        <f t="shared" si="0"/>
        <v>0</v>
      </c>
    </row>
    <row r="31" spans="1:8" ht="36" customHeight="1" x14ac:dyDescent="0.2">
      <c r="A31" s="112" t="s">
        <v>82</v>
      </c>
      <c r="B31" s="113">
        <v>29</v>
      </c>
      <c r="C31" s="114" t="s">
        <v>121</v>
      </c>
      <c r="D31" s="124" t="s">
        <v>79</v>
      </c>
      <c r="E31" s="116" t="s">
        <v>8</v>
      </c>
      <c r="F31" s="126">
        <v>32</v>
      </c>
      <c r="G31" s="118"/>
      <c r="H31" s="119">
        <f t="shared" si="0"/>
        <v>0</v>
      </c>
    </row>
    <row r="32" spans="1:8" ht="36" customHeight="1" x14ac:dyDescent="0.2">
      <c r="A32" s="125" t="s">
        <v>84</v>
      </c>
      <c r="B32" s="113">
        <v>31</v>
      </c>
      <c r="C32" s="114" t="s">
        <v>85</v>
      </c>
      <c r="D32" s="124" t="s">
        <v>86</v>
      </c>
      <c r="E32" s="116" t="s">
        <v>124</v>
      </c>
      <c r="F32" s="126">
        <v>250</v>
      </c>
      <c r="G32" s="123"/>
      <c r="H32" s="119">
        <f t="shared" si="0"/>
        <v>0</v>
      </c>
    </row>
    <row r="33" spans="1:8" ht="36" customHeight="1" x14ac:dyDescent="0.2">
      <c r="A33" s="125" t="s">
        <v>87</v>
      </c>
      <c r="B33" s="113">
        <v>32</v>
      </c>
      <c r="C33" s="114" t="s">
        <v>122</v>
      </c>
      <c r="D33" s="124"/>
      <c r="E33" s="116" t="s">
        <v>52</v>
      </c>
      <c r="F33" s="117">
        <v>100</v>
      </c>
      <c r="G33" s="118"/>
      <c r="H33" s="119">
        <f t="shared" si="0"/>
        <v>0</v>
      </c>
    </row>
    <row r="34" spans="1:8" ht="36" customHeight="1" thickBot="1" x14ac:dyDescent="0.25">
      <c r="A34" s="125" t="s">
        <v>88</v>
      </c>
      <c r="B34" s="113">
        <v>33</v>
      </c>
      <c r="C34" s="114" t="s">
        <v>123</v>
      </c>
      <c r="D34" s="124"/>
      <c r="E34" s="116" t="s">
        <v>52</v>
      </c>
      <c r="F34" s="117">
        <v>250</v>
      </c>
      <c r="G34" s="118"/>
      <c r="H34" s="119">
        <f t="shared" si="0"/>
        <v>0</v>
      </c>
    </row>
    <row r="35" spans="1:8" s="92" customFormat="1" ht="48" customHeight="1" thickTop="1" x14ac:dyDescent="0.2">
      <c r="A35" s="111"/>
      <c r="B35" s="382" t="s">
        <v>89</v>
      </c>
      <c r="C35" s="383"/>
      <c r="D35" s="383"/>
      <c r="E35" s="383"/>
      <c r="F35" s="383"/>
      <c r="G35" s="384"/>
      <c r="H35" s="385"/>
    </row>
    <row r="36" spans="1:8" ht="15.95" customHeight="1" x14ac:dyDescent="0.2">
      <c r="A36" s="129"/>
      <c r="B36" s="130"/>
      <c r="C36" s="131"/>
      <c r="D36" s="132"/>
      <c r="E36" s="131"/>
      <c r="F36" s="133"/>
      <c r="G36" s="134"/>
      <c r="H36" s="135"/>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86" customWidth="1"/>
    <col min="2" max="2" width="28.5703125" style="286" customWidth="1"/>
    <col min="3" max="3" width="12.5703125" style="286" customWidth="1"/>
    <col min="4" max="4" width="13.7109375" style="287" customWidth="1"/>
    <col min="5" max="5" width="10.7109375" style="278" customWidth="1"/>
    <col min="6" max="6" width="12.42578125" style="279" customWidth="1"/>
    <col min="7" max="7" width="13.85546875" style="279" customWidth="1"/>
    <col min="8" max="16384" width="9.140625" style="281"/>
  </cols>
  <sheetData>
    <row r="1" spans="1:7" x14ac:dyDescent="0.2">
      <c r="A1" s="391"/>
      <c r="B1" s="391"/>
      <c r="C1" s="392" t="s">
        <v>162</v>
      </c>
      <c r="D1" s="392"/>
      <c r="G1" s="280"/>
    </row>
    <row r="2" spans="1:7" x14ac:dyDescent="0.2">
      <c r="A2" s="393"/>
      <c r="B2" s="393"/>
      <c r="C2" s="394" t="s">
        <v>163</v>
      </c>
      <c r="D2" s="394"/>
      <c r="F2" s="282"/>
      <c r="G2" s="283"/>
    </row>
    <row r="3" spans="1:7" x14ac:dyDescent="0.2">
      <c r="A3" s="395"/>
      <c r="B3" s="393"/>
      <c r="C3" s="284"/>
      <c r="D3" s="285"/>
      <c r="F3" s="282"/>
      <c r="G3" s="283"/>
    </row>
    <row r="4" spans="1:7" x14ac:dyDescent="0.2">
      <c r="A4" s="286" t="s">
        <v>12</v>
      </c>
      <c r="F4" s="282"/>
      <c r="G4" s="283"/>
    </row>
    <row r="5" spans="1:7" ht="22.5" x14ac:dyDescent="0.2">
      <c r="A5" s="288" t="s">
        <v>0</v>
      </c>
      <c r="B5" s="288" t="s">
        <v>1</v>
      </c>
      <c r="C5" s="289" t="s">
        <v>10</v>
      </c>
      <c r="D5" s="289" t="s">
        <v>3</v>
      </c>
      <c r="E5" s="290" t="s">
        <v>2</v>
      </c>
      <c r="F5" s="291" t="s">
        <v>4</v>
      </c>
      <c r="G5" s="292" t="s">
        <v>5</v>
      </c>
    </row>
    <row r="6" spans="1:7" x14ac:dyDescent="0.2">
      <c r="A6" s="293">
        <v>1</v>
      </c>
      <c r="B6" s="294" t="s">
        <v>164</v>
      </c>
      <c r="C6" s="295" t="s">
        <v>165</v>
      </c>
      <c r="D6" s="295" t="s">
        <v>8</v>
      </c>
      <c r="E6" s="296">
        <v>1</v>
      </c>
      <c r="F6" s="297"/>
      <c r="G6" s="298">
        <f>ROUND(E6*F6,3)</f>
        <v>0</v>
      </c>
    </row>
    <row r="7" spans="1:7" x14ac:dyDescent="0.2">
      <c r="A7" s="299">
        <f>A6+1</f>
        <v>2</v>
      </c>
      <c r="B7" s="300" t="s">
        <v>166</v>
      </c>
      <c r="C7" s="301" t="s">
        <v>167</v>
      </c>
      <c r="D7" s="295" t="s">
        <v>8</v>
      </c>
      <c r="E7" s="296">
        <v>2</v>
      </c>
      <c r="F7" s="297"/>
      <c r="G7" s="298">
        <f>ROUND(E7*F7,3)</f>
        <v>0</v>
      </c>
    </row>
    <row r="8" spans="1:7" ht="13.5" thickBot="1" x14ac:dyDescent="0.25">
      <c r="A8" s="299">
        <f>A7+1</f>
        <v>3</v>
      </c>
      <c r="B8" s="302" t="s">
        <v>168</v>
      </c>
      <c r="C8" s="301" t="s">
        <v>169</v>
      </c>
      <c r="D8" s="295" t="s">
        <v>8</v>
      </c>
      <c r="E8" s="296">
        <v>3</v>
      </c>
      <c r="F8" s="297"/>
      <c r="G8" s="298">
        <f>ROUND(E8*F8,3)</f>
        <v>0</v>
      </c>
    </row>
    <row r="9" spans="1:7" ht="15" thickTop="1" x14ac:dyDescent="0.2">
      <c r="A9" s="4"/>
      <c r="B9" s="5"/>
      <c r="C9" s="5"/>
      <c r="D9" s="35"/>
      <c r="E9" s="22"/>
      <c r="F9" s="17"/>
      <c r="G9" s="47"/>
    </row>
    <row r="10" spans="1:7" ht="14.25" x14ac:dyDescent="0.2">
      <c r="A10" s="303" t="s">
        <v>170</v>
      </c>
      <c r="B10" s="304"/>
      <c r="C10" s="304"/>
      <c r="D10" s="305"/>
      <c r="E10" s="23"/>
      <c r="F10" s="336"/>
      <c r="G10" s="337"/>
    </row>
    <row r="11" spans="1:7" ht="14.25" x14ac:dyDescent="0.2">
      <c r="A11" s="6" t="s">
        <v>171</v>
      </c>
      <c r="C11" s="306"/>
      <c r="D11" s="36"/>
      <c r="E11" s="23"/>
      <c r="F11" s="330">
        <f>SUM(G6:G8)</f>
        <v>0</v>
      </c>
      <c r="G11" s="331"/>
    </row>
    <row r="12" spans="1:7" ht="14.25" x14ac:dyDescent="0.2">
      <c r="A12" s="9"/>
      <c r="B12" s="10"/>
      <c r="C12" s="10"/>
      <c r="D12" s="169"/>
      <c r="E12" s="24"/>
      <c r="F12" s="18"/>
      <c r="G12" s="10"/>
    </row>
    <row r="13" spans="1:7" x14ac:dyDescent="0.2">
      <c r="A13" s="307"/>
      <c r="B13" s="308"/>
      <c r="C13" s="308"/>
      <c r="D13" s="309"/>
      <c r="E13" s="310"/>
      <c r="F13" s="311"/>
      <c r="G13" s="312"/>
    </row>
    <row r="14" spans="1:7" x14ac:dyDescent="0.2">
      <c r="A14" s="313"/>
      <c r="B14" s="308"/>
      <c r="C14" s="308"/>
      <c r="D14" s="309"/>
      <c r="E14" s="314"/>
      <c r="F14" s="315"/>
      <c r="G14" s="316"/>
    </row>
    <row r="15" spans="1:7" x14ac:dyDescent="0.2">
      <c r="A15" s="313"/>
      <c r="B15" s="308"/>
      <c r="C15" s="308"/>
      <c r="D15" s="309"/>
      <c r="E15" s="387" t="s">
        <v>9</v>
      </c>
      <c r="F15" s="387"/>
      <c r="G15" s="317"/>
    </row>
    <row r="16" spans="1:7" x14ac:dyDescent="0.2">
      <c r="A16" s="318"/>
      <c r="B16" s="319"/>
      <c r="C16" s="319"/>
      <c r="D16" s="320"/>
      <c r="E16" s="314"/>
      <c r="F16" s="315"/>
      <c r="G16" s="316"/>
    </row>
    <row r="18" spans="1:7" x14ac:dyDescent="0.2">
      <c r="A18" s="321"/>
    </row>
    <row r="19" spans="1:7" x14ac:dyDescent="0.2">
      <c r="A19" s="322"/>
      <c r="B19" s="386"/>
      <c r="C19" s="386"/>
      <c r="D19" s="386"/>
      <c r="E19" s="386"/>
      <c r="F19" s="323"/>
      <c r="G19" s="323"/>
    </row>
    <row r="20" spans="1:7" x14ac:dyDescent="0.2">
      <c r="A20" s="322"/>
      <c r="B20" s="386"/>
      <c r="C20" s="386"/>
      <c r="D20" s="386"/>
      <c r="E20" s="386"/>
      <c r="F20" s="323"/>
      <c r="G20" s="323"/>
    </row>
    <row r="21" spans="1:7" x14ac:dyDescent="0.2">
      <c r="A21" s="322"/>
      <c r="B21" s="386"/>
      <c r="C21" s="386"/>
      <c r="D21" s="386"/>
      <c r="E21" s="386"/>
      <c r="F21" s="323"/>
      <c r="G21" s="323"/>
    </row>
    <row r="22" spans="1:7" ht="15" x14ac:dyDescent="0.25">
      <c r="A22" s="322"/>
      <c r="B22" s="388" t="s">
        <v>172</v>
      </c>
      <c r="C22" s="388"/>
      <c r="D22" s="388"/>
      <c r="E22" s="388"/>
      <c r="F22" s="323"/>
      <c r="G22" s="323"/>
    </row>
    <row r="23" spans="1:7" ht="43.5" customHeight="1" x14ac:dyDescent="0.2">
      <c r="A23" s="322"/>
      <c r="B23" s="389" t="s">
        <v>173</v>
      </c>
      <c r="C23" s="386"/>
      <c r="D23" s="386"/>
      <c r="E23" s="386"/>
      <c r="F23" s="323"/>
      <c r="G23" s="323"/>
    </row>
    <row r="24" spans="1:7" ht="22.5" customHeight="1" x14ac:dyDescent="0.2">
      <c r="A24" s="322"/>
      <c r="B24" s="389" t="s">
        <v>174</v>
      </c>
      <c r="C24" s="386"/>
      <c r="D24" s="386"/>
      <c r="E24" s="386"/>
      <c r="F24" s="323"/>
      <c r="G24" s="323"/>
    </row>
    <row r="25" spans="1:7" ht="32.25" customHeight="1" x14ac:dyDescent="0.2">
      <c r="A25" s="322"/>
      <c r="B25" s="389" t="s">
        <v>175</v>
      </c>
      <c r="C25" s="386"/>
      <c r="D25" s="386"/>
      <c r="E25" s="386"/>
      <c r="F25" s="323"/>
      <c r="G25" s="323"/>
    </row>
    <row r="26" spans="1:7" ht="42.75" customHeight="1" x14ac:dyDescent="0.2">
      <c r="A26" s="322"/>
      <c r="B26" s="389" t="s">
        <v>176</v>
      </c>
      <c r="C26" s="386"/>
      <c r="D26" s="386"/>
      <c r="E26" s="386"/>
      <c r="F26" s="323"/>
      <c r="G26" s="323"/>
    </row>
    <row r="27" spans="1:7" ht="23.25" customHeight="1" x14ac:dyDescent="0.2">
      <c r="A27" s="322"/>
      <c r="B27" s="390" t="s">
        <v>177</v>
      </c>
      <c r="C27" s="390"/>
      <c r="D27" s="390"/>
      <c r="E27" s="390"/>
      <c r="F27" s="323"/>
      <c r="G27" s="323"/>
    </row>
    <row r="28" spans="1:7" x14ac:dyDescent="0.2">
      <c r="A28" s="322"/>
      <c r="F28" s="323"/>
      <c r="G28" s="323"/>
    </row>
    <row r="29" spans="1:7" x14ac:dyDescent="0.2">
      <c r="A29" s="322"/>
      <c r="B29" s="386"/>
      <c r="C29" s="386"/>
      <c r="D29" s="386"/>
      <c r="E29" s="386"/>
      <c r="F29" s="323"/>
      <c r="G29" s="323"/>
    </row>
    <row r="30" spans="1:7" x14ac:dyDescent="0.2">
      <c r="A30" s="322"/>
      <c r="B30" s="386"/>
      <c r="C30" s="386"/>
      <c r="D30" s="386"/>
      <c r="E30" s="386"/>
      <c r="F30" s="323"/>
      <c r="G30" s="323"/>
    </row>
    <row r="31" spans="1:7" x14ac:dyDescent="0.2">
      <c r="A31" s="322"/>
      <c r="B31" s="386"/>
      <c r="C31" s="386"/>
      <c r="D31" s="386"/>
      <c r="E31" s="386"/>
      <c r="F31" s="323"/>
      <c r="G31" s="323"/>
    </row>
    <row r="32" spans="1:7" x14ac:dyDescent="0.2">
      <c r="A32" s="322"/>
      <c r="B32" s="386"/>
      <c r="C32" s="386"/>
      <c r="D32" s="386"/>
      <c r="E32" s="386"/>
      <c r="F32" s="323"/>
      <c r="G32" s="323"/>
    </row>
    <row r="33" spans="1:7" x14ac:dyDescent="0.2">
      <c r="A33" s="322"/>
      <c r="B33" s="386"/>
      <c r="C33" s="386"/>
      <c r="D33" s="386"/>
      <c r="E33" s="386"/>
      <c r="F33" s="323"/>
      <c r="G33" s="323"/>
    </row>
    <row r="34" spans="1:7" x14ac:dyDescent="0.2">
      <c r="A34" s="322"/>
      <c r="B34" s="386"/>
      <c r="C34" s="386"/>
      <c r="D34" s="386"/>
      <c r="E34" s="386"/>
      <c r="F34" s="323"/>
      <c r="G34" s="323"/>
    </row>
    <row r="35" spans="1:7" x14ac:dyDescent="0.2">
      <c r="A35" s="322"/>
      <c r="B35" s="386"/>
      <c r="C35" s="386"/>
      <c r="D35" s="386"/>
      <c r="E35" s="386"/>
      <c r="F35" s="323"/>
      <c r="G35" s="323"/>
    </row>
    <row r="36" spans="1:7" x14ac:dyDescent="0.2">
      <c r="A36" s="322"/>
      <c r="B36" s="386"/>
      <c r="C36" s="386"/>
      <c r="D36" s="386"/>
      <c r="E36" s="386"/>
      <c r="F36" s="323"/>
      <c r="G36" s="323"/>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9" customWidth="1"/>
    <col min="2" max="2" width="23.42578125" style="72" customWidth="1"/>
    <col min="3" max="16384" width="11.42578125" style="66"/>
  </cols>
  <sheetData>
    <row r="1" spans="1:2" ht="20.25" x14ac:dyDescent="0.3">
      <c r="A1" s="65" t="s">
        <v>125</v>
      </c>
      <c r="B1" s="73"/>
    </row>
    <row r="2" spans="1:2" ht="20.25" x14ac:dyDescent="0.25">
      <c r="A2" s="65"/>
    </row>
    <row r="3" spans="1:2" ht="21" customHeight="1" x14ac:dyDescent="0.2">
      <c r="A3" s="170" t="s">
        <v>134</v>
      </c>
      <c r="B3" s="74"/>
    </row>
    <row r="4" spans="1:2" ht="18" x14ac:dyDescent="0.2">
      <c r="A4" s="68" t="s">
        <v>15</v>
      </c>
      <c r="B4" s="74"/>
    </row>
    <row r="5" spans="1:2" ht="15" customHeight="1" x14ac:dyDescent="0.2">
      <c r="A5" s="70"/>
      <c r="B5" s="74"/>
    </row>
    <row r="6" spans="1:2" ht="24.6" customHeight="1" x14ac:dyDescent="0.2">
      <c r="A6" s="276" t="s">
        <v>27</v>
      </c>
      <c r="B6" s="74"/>
    </row>
    <row r="7" spans="1:2" ht="45.75" customHeight="1" x14ac:dyDescent="0.2">
      <c r="A7" s="171" t="s">
        <v>26</v>
      </c>
      <c r="B7" s="74"/>
    </row>
    <row r="8" spans="1:2" ht="58.9" customHeight="1" x14ac:dyDescent="0.2">
      <c r="A8" s="171" t="s">
        <v>25</v>
      </c>
      <c r="B8" s="75"/>
    </row>
    <row r="9" spans="1:2" ht="21" customHeight="1" x14ac:dyDescent="0.25">
      <c r="A9" s="277" t="s">
        <v>24</v>
      </c>
      <c r="B9" s="74"/>
    </row>
    <row r="10" spans="1:2" s="71" customFormat="1" ht="45" customHeight="1" x14ac:dyDescent="0.25">
      <c r="A10" s="173" t="s">
        <v>135</v>
      </c>
      <c r="B10" s="74"/>
    </row>
    <row r="11" spans="1:2" ht="21" customHeight="1" x14ac:dyDescent="0.25">
      <c r="A11" s="277" t="s">
        <v>23</v>
      </c>
      <c r="B11" s="74"/>
    </row>
    <row r="12" spans="1:2" ht="53.25" customHeight="1" x14ac:dyDescent="0.2">
      <c r="A12" s="171" t="s">
        <v>22</v>
      </c>
      <c r="B12" s="74"/>
    </row>
    <row r="13" spans="1:2" ht="50.25" customHeight="1" x14ac:dyDescent="0.2">
      <c r="A13" s="173" t="s">
        <v>92</v>
      </c>
      <c r="B13" s="74"/>
    </row>
    <row r="14" spans="1:2" ht="18" customHeight="1" x14ac:dyDescent="0.2">
      <c r="A14" s="173"/>
      <c r="B14" s="74"/>
    </row>
    <row r="15" spans="1:2" ht="18" x14ac:dyDescent="0.25">
      <c r="A15" s="277" t="s">
        <v>129</v>
      </c>
    </row>
    <row r="16" spans="1:2" ht="60.75" customHeight="1" x14ac:dyDescent="0.25">
      <c r="A16" s="173" t="s">
        <v>128</v>
      </c>
    </row>
    <row r="17" spans="1:1" x14ac:dyDescent="0.25">
      <c r="A17" s="173" t="s">
        <v>94</v>
      </c>
    </row>
    <row r="18" spans="1:1" x14ac:dyDescent="0.25">
      <c r="A18" s="173" t="s">
        <v>95</v>
      </c>
    </row>
    <row r="19" spans="1:1" x14ac:dyDescent="0.25">
      <c r="A19" s="173" t="s">
        <v>131</v>
      </c>
    </row>
    <row r="20" spans="1:1" x14ac:dyDescent="0.25">
      <c r="A20" s="173" t="s">
        <v>130</v>
      </c>
    </row>
    <row r="21" spans="1:1" ht="31.5" x14ac:dyDescent="0.25">
      <c r="A21" s="173" t="s">
        <v>140</v>
      </c>
    </row>
    <row r="22" spans="1:1" x14ac:dyDescent="0.25">
      <c r="A22" s="174"/>
    </row>
    <row r="23" spans="1:1" x14ac:dyDescent="0.25">
      <c r="A23" s="174"/>
    </row>
    <row r="24" spans="1:1" x14ac:dyDescent="0.25">
      <c r="A24" s="174"/>
    </row>
    <row r="25" spans="1:1" x14ac:dyDescent="0.25">
      <c r="A25" s="174"/>
    </row>
    <row r="26" spans="1:1" x14ac:dyDescent="0.25">
      <c r="A26" s="174"/>
    </row>
    <row r="27" spans="1:1" x14ac:dyDescent="0.25">
      <c r="A27" s="174"/>
    </row>
    <row r="28" spans="1:1" x14ac:dyDescent="0.25">
      <c r="A28" s="174"/>
    </row>
    <row r="29" spans="1:1" x14ac:dyDescent="0.25">
      <c r="A29" s="174"/>
    </row>
    <row r="30" spans="1:1" x14ac:dyDescent="0.25">
      <c r="A30" s="174"/>
    </row>
    <row r="31" spans="1:1" x14ac:dyDescent="0.25">
      <c r="A31" s="174"/>
    </row>
    <row r="32" spans="1:1" x14ac:dyDescent="0.25">
      <c r="A32" s="174"/>
    </row>
    <row r="33" spans="1:2" x14ac:dyDescent="0.25">
      <c r="A33" s="174"/>
    </row>
    <row r="34" spans="1:2" x14ac:dyDescent="0.25">
      <c r="A34" s="174"/>
    </row>
    <row r="35" spans="1:2" x14ac:dyDescent="0.25">
      <c r="A35" s="174"/>
    </row>
    <row r="36" spans="1:2" x14ac:dyDescent="0.25">
      <c r="A36" s="174"/>
    </row>
    <row r="37" spans="1:2" x14ac:dyDescent="0.25">
      <c r="A37" s="174"/>
    </row>
    <row r="38" spans="1:2" x14ac:dyDescent="0.25">
      <c r="A38" s="174"/>
    </row>
    <row r="39" spans="1:2" x14ac:dyDescent="0.25">
      <c r="A39" s="174"/>
    </row>
    <row r="40" spans="1:2" x14ac:dyDescent="0.25">
      <c r="A40" s="174"/>
    </row>
    <row r="41" spans="1:2" ht="18" x14ac:dyDescent="0.25">
      <c r="A41" s="172" t="s">
        <v>126</v>
      </c>
    </row>
    <row r="42" spans="1:2" ht="13.5" customHeight="1" x14ac:dyDescent="0.25">
      <c r="A42" s="173"/>
    </row>
    <row r="43" spans="1:2" ht="58.5" customHeight="1" x14ac:dyDescent="0.25">
      <c r="A43" s="173" t="s">
        <v>137</v>
      </c>
    </row>
    <row r="44" spans="1:2" ht="15.75" customHeight="1" x14ac:dyDescent="0.25">
      <c r="A44" s="175"/>
      <c r="B44" s="74"/>
    </row>
    <row r="45" spans="1:2" ht="20.25" customHeight="1" x14ac:dyDescent="0.25">
      <c r="A45" s="277" t="s">
        <v>21</v>
      </c>
      <c r="B45" s="74"/>
    </row>
    <row r="46" spans="1:2" ht="30" x14ac:dyDescent="0.2">
      <c r="A46" s="173" t="s">
        <v>20</v>
      </c>
      <c r="B46" s="74"/>
    </row>
    <row r="47" spans="1:2" ht="64.5" customHeight="1" x14ac:dyDescent="0.2">
      <c r="A47" s="173" t="s">
        <v>138</v>
      </c>
      <c r="B47" s="74"/>
    </row>
    <row r="48" spans="1:2" x14ac:dyDescent="0.25">
      <c r="A48" s="174"/>
    </row>
    <row r="49" spans="1:1" ht="18" x14ac:dyDescent="0.25">
      <c r="A49" s="277" t="s">
        <v>19</v>
      </c>
    </row>
    <row r="50" spans="1:1" ht="36" customHeight="1" x14ac:dyDescent="0.25">
      <c r="A50" s="173"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Price'!Print_Area</vt:lpstr>
      <vt:lpstr>'Sample - Unit Prices'!Print_Area</vt:lpstr>
      <vt:lpstr>'Sample Addendum'!Print_Area</vt:lpstr>
      <vt:lpstr>'Unit prices'!Print_Area</vt:lpstr>
      <vt:lpstr>'Lump Sum Price'!Print_Area_1</vt:lpstr>
      <vt:lpstr>'Sample Addendum'!Print_Area_1</vt:lpstr>
      <vt:lpstr>Print_Area_1</vt:lpstr>
      <vt:lpstr>'By Section'!Print_Titles</vt:lpstr>
      <vt:lpstr>'Lump Sum Price'!Print_Titles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Singh, Terminder</dc:creator>
  <dc:description>Simple Electronic Bid Form unit price and _x000d_
20201023 by section pricing_x000d_
Dec 2020 added addendum tab</dc:description>
  <cp:lastModifiedBy>Singh, Terminder</cp:lastModifiedBy>
  <cp:lastPrinted>2019-07-17T15:52:54Z</cp:lastPrinted>
  <dcterms:created xsi:type="dcterms:W3CDTF">1999-10-18T14:40:40Z</dcterms:created>
  <dcterms:modified xsi:type="dcterms:W3CDTF">2021-06-08T19:56:20Z</dcterms:modified>
</cp:coreProperties>
</file>